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91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<sst xmlns="http://schemas.openxmlformats.org/spreadsheetml/2006/main" count="150" uniqueCount="69">
  <si>
    <t>区分</t>
  </si>
  <si>
    <t>性別</t>
  </si>
  <si>
    <t>総　　数</t>
  </si>
  <si>
    <t>０歳</t>
  </si>
  <si>
    <t>５歳</t>
  </si>
  <si>
    <t>１０歳</t>
  </si>
  <si>
    <t>１５歳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</si>
  <si>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</si>
  <si>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</si>
  <si>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</si>
  <si>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</si>
  <si>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</si>
  <si>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</si>
  <si>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</si>
  <si>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</si>
  <si>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</si>
  <si>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</si>
  <si>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</si>
  <si>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</si>
  <si>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８０歳</t>
  </si>
  <si>
    <t>～４歳</t>
  </si>
  <si>
    <t>～９歳</t>
  </si>
  <si>
    <t>～１４歳</t>
  </si>
  <si>
    <t>～１９歳</t>
  </si>
  <si>
    <t>～２４歳</t>
  </si>
  <si>
    <t>～２９歳</t>
  </si>
  <si>
    <t>～３４歳</t>
  </si>
  <si>
    <t>～３９歳</t>
  </si>
  <si>
    <t>～４４歳</t>
  </si>
  <si>
    <t>～４９歳</t>
  </si>
  <si>
    <t>～５４歳</t>
  </si>
  <si>
    <t>～５９歳</t>
  </si>
  <si>
    <t>～６４歳</t>
  </si>
  <si>
    <t>～６９歳</t>
  </si>
  <si>
    <t>～７４歳</t>
  </si>
  <si>
    <t>～７９歳</t>
  </si>
  <si>
    <t>以上</t>
  </si>
  <si>
    <t>男</t>
  </si>
  <si>
    <t>北海道</t>
  </si>
  <si>
    <t>女</t>
  </si>
  <si>
    <t>計</t>
  </si>
  <si>
    <t>後志支庁</t>
  </si>
  <si>
    <t>男</t>
  </si>
  <si>
    <t>女</t>
  </si>
  <si>
    <t>計</t>
  </si>
  <si>
    <t>割合</t>
  </si>
  <si>
    <t>団体名</t>
  </si>
  <si>
    <t>資料　北海道総合政策部地域行政局市町村課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</si>
  <si>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</si>
  <si>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</si>
  <si>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</si>
  <si>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</si>
  <si>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</si>
  <si>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</si>
  <si>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</si>
  <si>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</si>
  <si>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</si>
  <si>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</si>
  <si>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</si>
  <si>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</si>
  <si>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</si>
  <si>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</si>
  <si>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</si>
  <si>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</si>
  <si>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</si>
  <si>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</si>
  <si>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</si>
  <si>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</si>
  <si>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後志管内市町村、男女、年齢５歳階級別人口（平成22年3月31日現在）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</si>
</sst>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\ "/>
    <numFmt numFmtId="178" formatCode="#\ ###\ ##0"/>
    <numFmt numFmtId="179" formatCode="0.0%"/>
  </numFmts>
  <fonts count="4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0" fillId="2" borderId="0" xfId="16" applyFill="1" applyAlignment="1">
      <alignment/>
    </xf>
    <xf numFmtId="38" fontId="1" fillId="2" borderId="0" xfId="16" applyFont="1" applyFill="1" applyAlignment="1">
      <alignment/>
    </xf>
    <xf numFmtId="179" fontId="0" fillId="2" borderId="0" xfId="16" applyNumberFormat="1" applyFill="1" applyAlignment="1">
      <alignment/>
    </xf>
    <xf numFmtId="38" fontId="0" fillId="2" borderId="0" xfId="16" applyFont="1" applyFill="1" applyAlignment="1">
      <alignment/>
    </xf>
    <xf numFmtId="38" fontId="0" fillId="2" borderId="0" xfId="16" applyFont="1" applyFill="1" applyAlignment="1">
      <alignment horizontal="center"/>
    </xf>
    <xf numFmtId="38" fontId="0" fillId="2" borderId="0" xfId="16" applyFont="1" applyFill="1" applyAlignment="1">
      <alignment/>
    </xf>
    <xf numFmtId="38" fontId="0" fillId="2" borderId="1" xfId="16" applyFont="1" applyFill="1" applyBorder="1" applyAlignment="1">
      <alignment horizontal="right"/>
    </xf>
    <xf numFmtId="38" fontId="0" fillId="2" borderId="2" xfId="16" applyFont="1" applyFill="1" applyBorder="1" applyAlignment="1">
      <alignment horizontal="center"/>
    </xf>
    <xf numFmtId="38" fontId="0" fillId="2" borderId="3" xfId="16" applyFont="1" applyFill="1" applyBorder="1" applyAlignment="1">
      <alignment horizontal="center"/>
    </xf>
    <xf numFmtId="38" fontId="0" fillId="2" borderId="4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0" fillId="2" borderId="5" xfId="16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7" xfId="16" applyFont="1" applyFill="1" applyBorder="1" applyAlignment="1">
      <alignment horizontal="center"/>
    </xf>
    <xf numFmtId="38" fontId="0" fillId="2" borderId="8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38" fontId="0" fillId="2" borderId="10" xfId="16" applyFont="1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11" xfId="16" applyFont="1" applyFill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8" fontId="0" fillId="2" borderId="17" xfId="16" applyFont="1" applyFill="1" applyBorder="1" applyAlignment="1">
      <alignment/>
    </xf>
    <xf numFmtId="38" fontId="0" fillId="2" borderId="18" xfId="16" applyFont="1" applyFill="1" applyBorder="1" applyAlignment="1">
      <alignment horizontal="center"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8" fontId="0" fillId="2" borderId="21" xfId="16" applyFont="1" applyFill="1" applyBorder="1" applyAlignment="1">
      <alignment horizontal="center"/>
    </xf>
    <xf numFmtId="179" fontId="0" fillId="2" borderId="6" xfId="16" applyNumberFormat="1" applyFont="1" applyFill="1" applyBorder="1" applyAlignment="1">
      <alignment/>
    </xf>
    <xf numFmtId="179" fontId="0" fillId="2" borderId="22" xfId="16" applyNumberFormat="1" applyFont="1" applyFill="1" applyBorder="1" applyAlignment="1">
      <alignment horizontal="center"/>
    </xf>
    <xf numFmtId="179" fontId="0" fillId="0" borderId="23" xfId="16" applyNumberFormat="1" applyFont="1" applyBorder="1" applyAlignment="1">
      <alignment/>
    </xf>
    <xf numFmtId="179" fontId="0" fillId="0" borderId="24" xfId="16" applyNumberFormat="1" applyFont="1" applyBorder="1" applyAlignment="1">
      <alignment/>
    </xf>
    <xf numFmtId="179" fontId="0" fillId="0" borderId="25" xfId="16" applyNumberFormat="1" applyFont="1" applyBorder="1" applyAlignment="1">
      <alignment/>
    </xf>
    <xf numFmtId="179" fontId="0" fillId="0" borderId="26" xfId="16" applyNumberFormat="1" applyFont="1" applyBorder="1" applyAlignment="1">
      <alignment/>
    </xf>
    <xf numFmtId="179" fontId="0" fillId="0" borderId="27" xfId="16" applyNumberFormat="1" applyFont="1" applyBorder="1" applyAlignment="1">
      <alignment/>
    </xf>
    <xf numFmtId="38" fontId="0" fillId="2" borderId="28" xfId="16" applyFont="1" applyFill="1" applyBorder="1" applyAlignment="1">
      <alignment horizontal="center"/>
    </xf>
    <xf numFmtId="38" fontId="0" fillId="0" borderId="29" xfId="16" applyFont="1" applyBorder="1" applyAlignment="1">
      <alignment/>
    </xf>
    <xf numFmtId="38" fontId="0" fillId="0" borderId="30" xfId="16" applyFont="1" applyBorder="1" applyAlignment="1">
      <alignment/>
    </xf>
    <xf numFmtId="38" fontId="0" fillId="0" borderId="31" xfId="16" applyFont="1" applyBorder="1" applyAlignment="1">
      <alignment/>
    </xf>
    <xf numFmtId="38" fontId="0" fillId="0" borderId="32" xfId="16" applyFont="1" applyBorder="1" applyAlignment="1">
      <alignment/>
    </xf>
    <xf numFmtId="38" fontId="0" fillId="0" borderId="33" xfId="16" applyFont="1" applyBorder="1" applyAlignment="1">
      <alignment/>
    </xf>
    <xf numFmtId="38" fontId="0" fillId="2" borderId="34" xfId="16" applyFont="1" applyFill="1" applyBorder="1" applyAlignment="1">
      <alignment horizontal="center"/>
    </xf>
    <xf numFmtId="38" fontId="0" fillId="0" borderId="19" xfId="16" applyFont="1" applyBorder="1" applyAlignment="1">
      <alignment/>
    </xf>
    <xf numFmtId="38" fontId="0" fillId="0" borderId="35" xfId="16" applyFont="1" applyBorder="1" applyAlignment="1">
      <alignment/>
    </xf>
    <xf numFmtId="38" fontId="0" fillId="0" borderId="36" xfId="16" applyFont="1" applyBorder="1" applyAlignment="1">
      <alignment/>
    </xf>
    <xf numFmtId="38" fontId="0" fillId="0" borderId="37" xfId="16" applyFont="1" applyBorder="1" applyAlignment="1">
      <alignment/>
    </xf>
    <xf numFmtId="38" fontId="0" fillId="0" borderId="38" xfId="16" applyFont="1" applyBorder="1" applyAlignment="1">
      <alignment/>
    </xf>
    <xf numFmtId="38" fontId="0" fillId="2" borderId="39" xfId="16" applyFont="1" applyFill="1" applyBorder="1" applyAlignment="1">
      <alignment horizontal="center"/>
    </xf>
    <xf numFmtId="179" fontId="0" fillId="2" borderId="40" xfId="16" applyNumberFormat="1" applyFont="1" applyFill="1" applyBorder="1" applyAlignment="1">
      <alignment horizontal="center"/>
    </xf>
    <xf numFmtId="38" fontId="0" fillId="2" borderId="41" xfId="16" applyFont="1" applyFill="1" applyBorder="1" applyAlignment="1">
      <alignment horizontal="center"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 locked="0"/>
    </xf>
    <xf numFmtId="37" fontId="0" fillId="0" borderId="44" xfId="0" applyNumberFormat="1" applyFont="1" applyBorder="1" applyAlignment="1" applyProtection="1">
      <alignment/>
      <protection locked="0"/>
    </xf>
    <xf numFmtId="37" fontId="0" fillId="0" borderId="14" xfId="0" applyNumberFormat="1" applyFont="1" applyBorder="1" applyAlignment="1" applyProtection="1">
      <alignment/>
      <protection locked="0"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46" xfId="0" applyNumberFormat="1" applyFont="1" applyBorder="1" applyAlignment="1" applyProtection="1">
      <alignment/>
      <protection locked="0"/>
    </xf>
    <xf numFmtId="38" fontId="0" fillId="2" borderId="47" xfId="16" applyFont="1" applyFill="1" applyBorder="1" applyAlignment="1">
      <alignment horizontal="center"/>
    </xf>
    <xf numFmtId="37" fontId="0" fillId="0" borderId="48" xfId="0" applyNumberFormat="1" applyFont="1" applyBorder="1" applyAlignment="1" applyProtection="1">
      <alignment/>
      <protection/>
    </xf>
    <xf numFmtId="38" fontId="0" fillId="2" borderId="49" xfId="16" applyFont="1" applyFill="1" applyBorder="1" applyAlignment="1">
      <alignment horizont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/>
      <protection/>
    </xf>
    <xf numFmtId="37" fontId="0" fillId="0" borderId="55" xfId="0" applyNumberFormat="1" applyFont="1" applyBorder="1" applyAlignment="1" applyProtection="1">
      <alignment/>
      <protection/>
    </xf>
    <xf numFmtId="38" fontId="0" fillId="2" borderId="0" xfId="16" applyFont="1" applyFill="1" applyAlignment="1">
      <alignment horizontal="center"/>
    </xf>
    <xf numFmtId="37" fontId="0" fillId="0" borderId="16" xfId="0" applyNumberFormat="1" applyFont="1" applyBorder="1" applyAlignment="1" applyProtection="1">
      <alignment/>
      <protection locked="0"/>
    </xf>
    <xf numFmtId="38" fontId="0" fillId="2" borderId="0" xfId="16" applyFont="1" applyFill="1" applyBorder="1" applyAlignment="1">
      <alignment/>
    </xf>
    <xf numFmtId="37" fontId="0" fillId="0" borderId="56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37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NumberFormat="1" applyFont="1" applyBorder="1" applyAlignment="1" applyProtection="1">
      <alignment/>
      <protection/>
    </xf>
    <xf numFmtId="37" fontId="0" fillId="0" borderId="62" xfId="0" applyNumberFormat="1" applyFont="1" applyBorder="1" applyAlignment="1" applyProtection="1">
      <alignment/>
      <protection locked="0"/>
    </xf>
    <xf numFmtId="37" fontId="0" fillId="0" borderId="31" xfId="0" applyNumberFormat="1" applyFont="1" applyBorder="1" applyAlignment="1" applyProtection="1">
      <alignment/>
      <protection locked="0"/>
    </xf>
    <xf numFmtId="37" fontId="0" fillId="0" borderId="30" xfId="0" applyNumberFormat="1" applyFont="1" applyBorder="1" applyAlignment="1" applyProtection="1">
      <alignment/>
      <protection locked="0"/>
    </xf>
    <xf numFmtId="179" fontId="0" fillId="0" borderId="63" xfId="16" applyNumberFormat="1" applyFont="1" applyBorder="1" applyAlignment="1">
      <alignment/>
    </xf>
    <xf numFmtId="179" fontId="0" fillId="0" borderId="64" xfId="16" applyNumberFormat="1" applyFont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11.25390625" style="6" customWidth="1"/>
    <col min="2" max="2" width="5.00390625" style="72" customWidth="1"/>
    <col min="3" max="3" width="11.25390625" style="6" customWidth="1"/>
    <col min="4" max="20" width="9.25390625" style="6" customWidth="1"/>
    <col min="21" max="16384" width="9.125" style="1" customWidth="1"/>
  </cols>
  <sheetData>
    <row r="1" spans="1:3" ht="15" thickBot="1">
      <c r="A1" s="4"/>
      <c r="B1" s="5"/>
      <c r="C1" s="2" t="s">
        <v>68</v>
      </c>
    </row>
    <row r="2" spans="1:20" ht="12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2" t="s">
        <v>19</v>
      </c>
    </row>
    <row r="3" spans="1:20" ht="12.75" thickBot="1">
      <c r="A3" s="13" t="s">
        <v>46</v>
      </c>
      <c r="B3" s="14"/>
      <c r="C3" s="15"/>
      <c r="D3" s="16" t="s">
        <v>20</v>
      </c>
      <c r="E3" s="17" t="s">
        <v>21</v>
      </c>
      <c r="F3" s="17" t="s">
        <v>22</v>
      </c>
      <c r="G3" s="17" t="s">
        <v>23</v>
      </c>
      <c r="H3" s="17" t="s">
        <v>24</v>
      </c>
      <c r="I3" s="17" t="s">
        <v>25</v>
      </c>
      <c r="J3" s="17" t="s">
        <v>26</v>
      </c>
      <c r="K3" s="17" t="s">
        <v>27</v>
      </c>
      <c r="L3" s="17" t="s">
        <v>28</v>
      </c>
      <c r="M3" s="17" t="s">
        <v>29</v>
      </c>
      <c r="N3" s="17" t="s">
        <v>30</v>
      </c>
      <c r="O3" s="17" t="s">
        <v>31</v>
      </c>
      <c r="P3" s="17" t="s">
        <v>32</v>
      </c>
      <c r="Q3" s="17" t="s">
        <v>33</v>
      </c>
      <c r="R3" s="17" t="s">
        <v>34</v>
      </c>
      <c r="S3" s="17" t="s">
        <v>35</v>
      </c>
      <c r="T3" s="18" t="s">
        <v>36</v>
      </c>
    </row>
    <row r="4" spans="1:20" ht="12">
      <c r="A4" s="19"/>
      <c r="B4" s="20" t="s">
        <v>37</v>
      </c>
      <c r="C4" s="21">
        <v>2618969</v>
      </c>
      <c r="D4" s="22">
        <v>104565</v>
      </c>
      <c r="E4" s="22">
        <v>113860</v>
      </c>
      <c r="F4" s="22">
        <v>122863</v>
      </c>
      <c r="G4" s="22">
        <v>131510</v>
      </c>
      <c r="H4" s="22">
        <v>135923</v>
      </c>
      <c r="I4" s="22">
        <v>148227</v>
      </c>
      <c r="J4" s="23">
        <v>173750</v>
      </c>
      <c r="K4" s="24">
        <v>196625</v>
      </c>
      <c r="L4" s="22">
        <v>172080</v>
      </c>
      <c r="M4" s="22">
        <v>169002</v>
      </c>
      <c r="N4" s="22">
        <v>171556</v>
      </c>
      <c r="O4" s="22">
        <v>208349</v>
      </c>
      <c r="P4" s="22">
        <v>210472</v>
      </c>
      <c r="Q4" s="22">
        <v>168224</v>
      </c>
      <c r="R4" s="22">
        <v>143142</v>
      </c>
      <c r="S4" s="22">
        <v>121672</v>
      </c>
      <c r="T4" s="25">
        <v>127149</v>
      </c>
    </row>
    <row r="5" spans="1:20" ht="12">
      <c r="A5" s="26" t="s">
        <v>38</v>
      </c>
      <c r="B5" s="27" t="s">
        <v>39</v>
      </c>
      <c r="C5" s="28">
        <v>2901925</v>
      </c>
      <c r="D5" s="76">
        <v>99682</v>
      </c>
      <c r="E5" s="77">
        <v>109949</v>
      </c>
      <c r="F5" s="77">
        <v>117660</v>
      </c>
      <c r="G5" s="77">
        <v>126855</v>
      </c>
      <c r="H5" s="77">
        <v>133854</v>
      </c>
      <c r="I5" s="77">
        <v>150162</v>
      </c>
      <c r="J5" s="78">
        <v>175644</v>
      </c>
      <c r="K5" s="79">
        <v>199951</v>
      </c>
      <c r="L5" s="77">
        <v>183431</v>
      </c>
      <c r="M5" s="77">
        <v>180505</v>
      </c>
      <c r="N5" s="77">
        <v>181655</v>
      </c>
      <c r="O5" s="77">
        <v>225811</v>
      </c>
      <c r="P5" s="77">
        <v>237679</v>
      </c>
      <c r="Q5" s="77">
        <v>201766</v>
      </c>
      <c r="R5" s="77">
        <v>177555</v>
      </c>
      <c r="S5" s="77">
        <v>157673</v>
      </c>
      <c r="T5" s="29">
        <v>242093</v>
      </c>
    </row>
    <row r="6" spans="1:20" ht="12">
      <c r="A6" s="26"/>
      <c r="B6" s="30" t="s">
        <v>40</v>
      </c>
      <c r="C6" s="28">
        <v>5520894</v>
      </c>
      <c r="D6" s="81">
        <v>204247</v>
      </c>
      <c r="E6" s="80">
        <v>223809</v>
      </c>
      <c r="F6" s="80">
        <v>240523</v>
      </c>
      <c r="G6" s="80">
        <v>258365</v>
      </c>
      <c r="H6" s="80">
        <v>269777</v>
      </c>
      <c r="I6" s="80">
        <v>298389</v>
      </c>
      <c r="J6" s="80">
        <v>349394</v>
      </c>
      <c r="K6" s="80">
        <v>396576</v>
      </c>
      <c r="L6" s="80">
        <v>355511</v>
      </c>
      <c r="M6" s="80">
        <v>349507</v>
      </c>
      <c r="N6" s="80">
        <v>353211</v>
      </c>
      <c r="O6" s="80">
        <v>434160</v>
      </c>
      <c r="P6" s="80">
        <v>448151</v>
      </c>
      <c r="Q6" s="80">
        <v>369990</v>
      </c>
      <c r="R6" s="80">
        <v>320697</v>
      </c>
      <c r="S6" s="80">
        <v>279345</v>
      </c>
      <c r="T6" s="75">
        <v>369242</v>
      </c>
    </row>
    <row r="7" spans="1:20" s="3" customFormat="1" ht="12.75" thickBot="1">
      <c r="A7" s="31"/>
      <c r="B7" s="32" t="s">
        <v>45</v>
      </c>
      <c r="C7" s="33">
        <f>C6/$C6</f>
        <v>1</v>
      </c>
      <c r="D7" s="34">
        <f aca="true" t="shared" si="0" ref="D7:T7">D6/$C6</f>
        <v>0.03699527648964099</v>
      </c>
      <c r="E7" s="34">
        <f t="shared" si="0"/>
        <v>0.04053854321419683</v>
      </c>
      <c r="F7" s="34">
        <f t="shared" si="0"/>
        <v>0.04356595145641268</v>
      </c>
      <c r="G7" s="34">
        <f t="shared" si="0"/>
        <v>0.0467976744346115</v>
      </c>
      <c r="H7" s="34">
        <f t="shared" si="0"/>
        <v>0.048864730965673314</v>
      </c>
      <c r="I7" s="34">
        <f t="shared" si="0"/>
        <v>0.05404722496030534</v>
      </c>
      <c r="J7" s="35">
        <f t="shared" si="0"/>
        <v>0.06328576495038665</v>
      </c>
      <c r="K7" s="36">
        <f t="shared" si="0"/>
        <v>0.07183184462516397</v>
      </c>
      <c r="L7" s="34">
        <f t="shared" si="0"/>
        <v>0.06439373768089009</v>
      </c>
      <c r="M7" s="34">
        <f t="shared" si="0"/>
        <v>0.06330623265000197</v>
      </c>
      <c r="N7" s="34">
        <f t="shared" si="0"/>
        <v>0.06397713848518012</v>
      </c>
      <c r="O7" s="34">
        <f t="shared" si="0"/>
        <v>0.07863943774323506</v>
      </c>
      <c r="P7" s="34">
        <f t="shared" si="0"/>
        <v>0.08117362876374733</v>
      </c>
      <c r="Q7" s="34">
        <f t="shared" si="0"/>
        <v>0.0670163201829269</v>
      </c>
      <c r="R7" s="34">
        <f t="shared" si="0"/>
        <v>0.05808787489852187</v>
      </c>
      <c r="S7" s="34">
        <f t="shared" si="0"/>
        <v>0.05059778361982679</v>
      </c>
      <c r="T7" s="37">
        <f t="shared" si="0"/>
        <v>0.06688083487927861</v>
      </c>
    </row>
    <row r="8" spans="1:20" ht="12">
      <c r="A8" s="26"/>
      <c r="B8" s="38" t="s">
        <v>42</v>
      </c>
      <c r="C8" s="39">
        <f aca="true" t="shared" si="1" ref="C8:T8">SUM(C12,C16,C20,C24,C28,C32,C36,C40,C44,C48,C52,C56,C60,C64,C68,C72,C76,C80,C84,C88)</f>
        <v>109422</v>
      </c>
      <c r="D8" s="40">
        <f>SUM(D12,D16,D20,D24,D28,D32,D36,D40,D44,D48,D52,D56,D60,D64,D68,D72,D76,D80,D84,D88)</f>
        <v>3805</v>
      </c>
      <c r="E8" s="40">
        <f t="shared" si="1"/>
        <v>4296</v>
      </c>
      <c r="F8" s="40">
        <f t="shared" si="1"/>
        <v>4743</v>
      </c>
      <c r="G8" s="40">
        <f t="shared" si="1"/>
        <v>5105</v>
      </c>
      <c r="H8" s="40">
        <f t="shared" si="1"/>
        <v>4665</v>
      </c>
      <c r="I8" s="40">
        <f t="shared" si="1"/>
        <v>5112</v>
      </c>
      <c r="J8" s="41">
        <f t="shared" si="1"/>
        <v>6241</v>
      </c>
      <c r="K8" s="42">
        <f t="shared" si="1"/>
        <v>7439</v>
      </c>
      <c r="L8" s="40">
        <f t="shared" si="1"/>
        <v>6606</v>
      </c>
      <c r="M8" s="40">
        <f t="shared" si="1"/>
        <v>6591</v>
      </c>
      <c r="N8" s="40">
        <f t="shared" si="1"/>
        <v>6965</v>
      </c>
      <c r="O8" s="40">
        <f t="shared" si="1"/>
        <v>9065</v>
      </c>
      <c r="P8" s="40">
        <f t="shared" si="1"/>
        <v>9830</v>
      </c>
      <c r="Q8" s="40">
        <f t="shared" si="1"/>
        <v>8067</v>
      </c>
      <c r="R8" s="40">
        <f t="shared" si="1"/>
        <v>7190</v>
      </c>
      <c r="S8" s="40">
        <f t="shared" si="1"/>
        <v>6549</v>
      </c>
      <c r="T8" s="43">
        <f t="shared" si="1"/>
        <v>7153</v>
      </c>
    </row>
    <row r="9" spans="1:20" ht="12">
      <c r="A9" s="26" t="s">
        <v>41</v>
      </c>
      <c r="B9" s="44" t="s">
        <v>43</v>
      </c>
      <c r="C9" s="45">
        <f aca="true" t="shared" si="2" ref="C9:T9">SUM(C13,C17,C21,C25,C29,C33,C37,C41,C45,C49,C53,C57,C61,C65,C69,C73,C77,C81,C85,C89)</f>
        <v>126225</v>
      </c>
      <c r="D9" s="46">
        <f t="shared" si="2"/>
        <v>3641</v>
      </c>
      <c r="E9" s="46">
        <f t="shared" si="2"/>
        <v>4093</v>
      </c>
      <c r="F9" s="46">
        <f t="shared" si="2"/>
        <v>4585</v>
      </c>
      <c r="G9" s="46">
        <f t="shared" si="2"/>
        <v>4883</v>
      </c>
      <c r="H9" s="46">
        <f t="shared" si="2"/>
        <v>4605</v>
      </c>
      <c r="I9" s="46">
        <f t="shared" si="2"/>
        <v>4921</v>
      </c>
      <c r="J9" s="47">
        <f t="shared" si="2"/>
        <v>6207</v>
      </c>
      <c r="K9" s="48">
        <f t="shared" si="2"/>
        <v>7355</v>
      </c>
      <c r="L9" s="46">
        <f t="shared" si="2"/>
        <v>6985</v>
      </c>
      <c r="M9" s="46">
        <f t="shared" si="2"/>
        <v>6967</v>
      </c>
      <c r="N9" s="46">
        <f t="shared" si="2"/>
        <v>7293</v>
      </c>
      <c r="O9" s="46">
        <f t="shared" si="2"/>
        <v>10021</v>
      </c>
      <c r="P9" s="46">
        <f t="shared" si="2"/>
        <v>11329</v>
      </c>
      <c r="Q9" s="46">
        <f t="shared" si="2"/>
        <v>10193</v>
      </c>
      <c r="R9" s="46">
        <f t="shared" si="2"/>
        <v>9420</v>
      </c>
      <c r="S9" s="46">
        <f t="shared" si="2"/>
        <v>8954</v>
      </c>
      <c r="T9" s="49">
        <f t="shared" si="2"/>
        <v>14773</v>
      </c>
    </row>
    <row r="10" spans="1:20" ht="12">
      <c r="A10" s="26"/>
      <c r="B10" s="50" t="s">
        <v>44</v>
      </c>
      <c r="C10" s="39">
        <f aca="true" t="shared" si="3" ref="C10:T10">SUM(C14,C18,C22,C26,C30,C34,C38,C42,C46,C50,C54,C58,C62,C66,C70,C74,C78,C82,C86,C90)</f>
        <v>235647</v>
      </c>
      <c r="D10" s="40">
        <f t="shared" si="3"/>
        <v>7446</v>
      </c>
      <c r="E10" s="40">
        <f t="shared" si="3"/>
        <v>8389</v>
      </c>
      <c r="F10" s="40">
        <f t="shared" si="3"/>
        <v>9328</v>
      </c>
      <c r="G10" s="40">
        <f t="shared" si="3"/>
        <v>9988</v>
      </c>
      <c r="H10" s="40">
        <f t="shared" si="3"/>
        <v>9270</v>
      </c>
      <c r="I10" s="40">
        <f t="shared" si="3"/>
        <v>10033</v>
      </c>
      <c r="J10" s="41">
        <f t="shared" si="3"/>
        <v>12448</v>
      </c>
      <c r="K10" s="42">
        <f t="shared" si="3"/>
        <v>14794</v>
      </c>
      <c r="L10" s="40">
        <f t="shared" si="3"/>
        <v>13591</v>
      </c>
      <c r="M10" s="40">
        <f t="shared" si="3"/>
        <v>13558</v>
      </c>
      <c r="N10" s="40">
        <f t="shared" si="3"/>
        <v>14258</v>
      </c>
      <c r="O10" s="40">
        <f t="shared" si="3"/>
        <v>19086</v>
      </c>
      <c r="P10" s="40">
        <f t="shared" si="3"/>
        <v>21159</v>
      </c>
      <c r="Q10" s="40">
        <f t="shared" si="3"/>
        <v>18260</v>
      </c>
      <c r="R10" s="40">
        <f t="shared" si="3"/>
        <v>16610</v>
      </c>
      <c r="S10" s="40">
        <f t="shared" si="3"/>
        <v>15503</v>
      </c>
      <c r="T10" s="43">
        <f t="shared" si="3"/>
        <v>21926</v>
      </c>
    </row>
    <row r="11" spans="1:20" s="3" customFormat="1" ht="12.75" thickBot="1">
      <c r="A11" s="31"/>
      <c r="B11" s="51" t="s">
        <v>45</v>
      </c>
      <c r="C11" s="33">
        <f aca="true" t="shared" si="4" ref="C11:T11">C10/$C10</f>
        <v>1</v>
      </c>
      <c r="D11" s="34">
        <f t="shared" si="4"/>
        <v>0.03159811073342754</v>
      </c>
      <c r="E11" s="34">
        <f t="shared" si="4"/>
        <v>0.03559985911129783</v>
      </c>
      <c r="F11" s="34">
        <f t="shared" si="4"/>
        <v>0.03958463294673813</v>
      </c>
      <c r="G11" s="34">
        <f t="shared" si="4"/>
        <v>0.04238543244768658</v>
      </c>
      <c r="H11" s="34">
        <f t="shared" si="4"/>
        <v>0.03933850208150327</v>
      </c>
      <c r="I11" s="34">
        <f t="shared" si="4"/>
        <v>0.042576396050023974</v>
      </c>
      <c r="J11" s="35">
        <f t="shared" si="4"/>
        <v>0.05282477604213082</v>
      </c>
      <c r="K11" s="36">
        <f t="shared" si="4"/>
        <v>0.06278034517732031</v>
      </c>
      <c r="L11" s="34">
        <f t="shared" si="4"/>
        <v>0.05767525154150063</v>
      </c>
      <c r="M11" s="34">
        <f t="shared" si="4"/>
        <v>0.057535211566453213</v>
      </c>
      <c r="N11" s="34">
        <f t="shared" si="4"/>
        <v>0.06050575649170157</v>
      </c>
      <c r="O11" s="34">
        <f t="shared" si="4"/>
        <v>0.08099402920470025</v>
      </c>
      <c r="P11" s="34">
        <f t="shared" si="4"/>
        <v>0.0897910858190429</v>
      </c>
      <c r="Q11" s="34">
        <f t="shared" si="4"/>
        <v>0.0774887861929072</v>
      </c>
      <c r="R11" s="34">
        <f t="shared" si="4"/>
        <v>0.07048678744053606</v>
      </c>
      <c r="S11" s="34">
        <f t="shared" si="4"/>
        <v>0.06578908282303615</v>
      </c>
      <c r="T11" s="37">
        <f t="shared" si="4"/>
        <v>0.09304595432999359</v>
      </c>
    </row>
    <row r="12" spans="1:20" ht="12">
      <c r="A12" s="19"/>
      <c r="B12" s="52" t="s">
        <v>37</v>
      </c>
      <c r="C12" s="53">
        <v>60606</v>
      </c>
      <c r="D12" s="54">
        <v>1913</v>
      </c>
      <c r="E12" s="55">
        <v>2261</v>
      </c>
      <c r="F12" s="55">
        <v>2516</v>
      </c>
      <c r="G12" s="55">
        <v>2880</v>
      </c>
      <c r="H12" s="55">
        <v>2739</v>
      </c>
      <c r="I12" s="55">
        <v>2771</v>
      </c>
      <c r="J12" s="55">
        <v>3340</v>
      </c>
      <c r="K12" s="56">
        <v>4072</v>
      </c>
      <c r="L12" s="22">
        <v>3567</v>
      </c>
      <c r="M12" s="55">
        <v>3490</v>
      </c>
      <c r="N12" s="55">
        <v>3693</v>
      </c>
      <c r="O12" s="55">
        <v>5024</v>
      </c>
      <c r="P12" s="55">
        <v>5935</v>
      </c>
      <c r="Q12" s="55">
        <v>4874</v>
      </c>
      <c r="R12" s="55">
        <v>4045</v>
      </c>
      <c r="S12" s="55">
        <v>3661</v>
      </c>
      <c r="T12" s="57">
        <v>3825</v>
      </c>
    </row>
    <row r="13" spans="1:20" ht="12">
      <c r="A13" s="26" t="s">
        <v>48</v>
      </c>
      <c r="B13" s="44" t="s">
        <v>39</v>
      </c>
      <c r="C13" s="53">
        <v>72998</v>
      </c>
      <c r="D13" s="58">
        <v>1861</v>
      </c>
      <c r="E13" s="84">
        <v>2171</v>
      </c>
      <c r="F13" s="84">
        <v>2514</v>
      </c>
      <c r="G13" s="84">
        <v>2752</v>
      </c>
      <c r="H13" s="84">
        <v>2847</v>
      </c>
      <c r="I13" s="84">
        <v>2858</v>
      </c>
      <c r="J13" s="84">
        <v>3448</v>
      </c>
      <c r="K13" s="85">
        <v>4141</v>
      </c>
      <c r="L13" s="86">
        <v>4072</v>
      </c>
      <c r="M13" s="84">
        <v>4043</v>
      </c>
      <c r="N13" s="84">
        <v>4148</v>
      </c>
      <c r="O13" s="84">
        <v>5984</v>
      </c>
      <c r="P13" s="84">
        <v>6978</v>
      </c>
      <c r="Q13" s="84">
        <v>6130</v>
      </c>
      <c r="R13" s="84">
        <v>5426</v>
      </c>
      <c r="S13" s="84">
        <v>5285</v>
      </c>
      <c r="T13" s="62">
        <v>8340</v>
      </c>
    </row>
    <row r="14" spans="1:20" ht="12.75" thickBot="1">
      <c r="A14" s="26"/>
      <c r="B14" s="63" t="s">
        <v>40</v>
      </c>
      <c r="C14" s="64">
        <v>133604</v>
      </c>
      <c r="D14" s="82">
        <v>3774</v>
      </c>
      <c r="E14" s="89">
        <v>4432</v>
      </c>
      <c r="F14" s="89">
        <v>5030</v>
      </c>
      <c r="G14" s="89">
        <v>5632</v>
      </c>
      <c r="H14" s="89">
        <v>5586</v>
      </c>
      <c r="I14" s="89">
        <v>5629</v>
      </c>
      <c r="J14" s="89">
        <v>6788</v>
      </c>
      <c r="K14" s="89">
        <v>8213</v>
      </c>
      <c r="L14" s="89">
        <v>7639</v>
      </c>
      <c r="M14" s="89">
        <v>7533</v>
      </c>
      <c r="N14" s="89">
        <v>7841</v>
      </c>
      <c r="O14" s="89">
        <v>11008</v>
      </c>
      <c r="P14" s="89">
        <v>12913</v>
      </c>
      <c r="Q14" s="89">
        <v>11004</v>
      </c>
      <c r="R14" s="89">
        <v>9471</v>
      </c>
      <c r="S14" s="89">
        <v>8946</v>
      </c>
      <c r="T14" s="83">
        <v>12165</v>
      </c>
    </row>
    <row r="15" spans="1:20" s="3" customFormat="1" ht="12.75" thickBot="1">
      <c r="A15" s="31"/>
      <c r="B15" s="51" t="s">
        <v>45</v>
      </c>
      <c r="C15" s="33">
        <f aca="true" t="shared" si="5" ref="C15:T15">C14/$C14</f>
        <v>1</v>
      </c>
      <c r="D15" s="34">
        <f t="shared" si="5"/>
        <v>0.028247657255770785</v>
      </c>
      <c r="E15" s="87">
        <f t="shared" si="5"/>
        <v>0.03317265950121254</v>
      </c>
      <c r="F15" s="87">
        <f t="shared" si="5"/>
        <v>0.03764857339600611</v>
      </c>
      <c r="G15" s="87">
        <f t="shared" si="5"/>
        <v>0.042154426514176224</v>
      </c>
      <c r="H15" s="87">
        <f t="shared" si="5"/>
        <v>0.04181012544534595</v>
      </c>
      <c r="I15" s="87">
        <f t="shared" si="5"/>
        <v>0.042131972096643815</v>
      </c>
      <c r="J15" s="88">
        <f t="shared" si="5"/>
        <v>0.050806862069997905</v>
      </c>
      <c r="K15" s="88">
        <f t="shared" si="5"/>
        <v>0.06147271039789228</v>
      </c>
      <c r="L15" s="87">
        <f t="shared" si="5"/>
        <v>0.05717643184335798</v>
      </c>
      <c r="M15" s="87">
        <f t="shared" si="5"/>
        <v>0.05638304242387952</v>
      </c>
      <c r="N15" s="87">
        <f t="shared" si="5"/>
        <v>0.05868836262387354</v>
      </c>
      <c r="O15" s="87">
        <f t="shared" si="5"/>
        <v>0.08239274273225353</v>
      </c>
      <c r="P15" s="87">
        <f t="shared" si="5"/>
        <v>0.09665129786533337</v>
      </c>
      <c r="Q15" s="87">
        <f t="shared" si="5"/>
        <v>0.08236280350887698</v>
      </c>
      <c r="R15" s="87">
        <f t="shared" si="5"/>
        <v>0.07088859614981588</v>
      </c>
      <c r="S15" s="87">
        <f t="shared" si="5"/>
        <v>0.06695907308164427</v>
      </c>
      <c r="T15" s="37">
        <f t="shared" si="5"/>
        <v>0.09105266309391935</v>
      </c>
    </row>
    <row r="16" spans="1:20" ht="12">
      <c r="A16" s="19"/>
      <c r="B16" s="65" t="s">
        <v>37</v>
      </c>
      <c r="C16" s="53">
        <v>902</v>
      </c>
      <c r="D16" s="54">
        <v>27</v>
      </c>
      <c r="E16" s="55">
        <v>38</v>
      </c>
      <c r="F16" s="55">
        <v>36</v>
      </c>
      <c r="G16" s="55">
        <v>40</v>
      </c>
      <c r="H16" s="55">
        <v>25</v>
      </c>
      <c r="I16" s="55">
        <v>41</v>
      </c>
      <c r="J16" s="55">
        <v>49</v>
      </c>
      <c r="K16" s="23">
        <v>49</v>
      </c>
      <c r="L16" s="22">
        <v>56</v>
      </c>
      <c r="M16" s="55">
        <v>57</v>
      </c>
      <c r="N16" s="55">
        <v>66</v>
      </c>
      <c r="O16" s="55">
        <v>62</v>
      </c>
      <c r="P16" s="55">
        <v>79</v>
      </c>
      <c r="Q16" s="55">
        <v>60</v>
      </c>
      <c r="R16" s="55">
        <v>64</v>
      </c>
      <c r="S16" s="55">
        <v>58</v>
      </c>
      <c r="T16" s="25">
        <v>95</v>
      </c>
    </row>
    <row r="17" spans="1:20" ht="12">
      <c r="A17" s="26" t="s">
        <v>49</v>
      </c>
      <c r="B17" s="44" t="s">
        <v>39</v>
      </c>
      <c r="C17" s="53">
        <v>1006</v>
      </c>
      <c r="D17" s="58">
        <v>23</v>
      </c>
      <c r="E17" s="84">
        <v>31</v>
      </c>
      <c r="F17" s="84">
        <v>24</v>
      </c>
      <c r="G17" s="84">
        <v>40</v>
      </c>
      <c r="H17" s="84">
        <v>27</v>
      </c>
      <c r="I17" s="84">
        <v>22</v>
      </c>
      <c r="J17" s="84">
        <v>45</v>
      </c>
      <c r="K17" s="85">
        <v>50</v>
      </c>
      <c r="L17" s="86">
        <v>43</v>
      </c>
      <c r="M17" s="84">
        <v>49</v>
      </c>
      <c r="N17" s="84">
        <v>56</v>
      </c>
      <c r="O17" s="84">
        <v>64</v>
      </c>
      <c r="P17" s="84">
        <v>78</v>
      </c>
      <c r="Q17" s="84">
        <v>92</v>
      </c>
      <c r="R17" s="84">
        <v>115</v>
      </c>
      <c r="S17" s="84">
        <v>86</v>
      </c>
      <c r="T17" s="73">
        <v>161</v>
      </c>
    </row>
    <row r="18" spans="1:20" ht="12.75" thickBot="1">
      <c r="A18" s="26"/>
      <c r="B18" s="63" t="s">
        <v>40</v>
      </c>
      <c r="C18" s="64">
        <v>1908</v>
      </c>
      <c r="D18" s="82">
        <v>50</v>
      </c>
      <c r="E18" s="89">
        <v>69</v>
      </c>
      <c r="F18" s="89">
        <v>60</v>
      </c>
      <c r="G18" s="89">
        <v>80</v>
      </c>
      <c r="H18" s="89">
        <v>52</v>
      </c>
      <c r="I18" s="89">
        <v>63</v>
      </c>
      <c r="J18" s="89">
        <v>94</v>
      </c>
      <c r="K18" s="89">
        <v>99</v>
      </c>
      <c r="L18" s="89">
        <v>99</v>
      </c>
      <c r="M18" s="89">
        <v>106</v>
      </c>
      <c r="N18" s="89">
        <v>122</v>
      </c>
      <c r="O18" s="89">
        <v>126</v>
      </c>
      <c r="P18" s="89">
        <v>157</v>
      </c>
      <c r="Q18" s="89">
        <v>152</v>
      </c>
      <c r="R18" s="89">
        <v>179</v>
      </c>
      <c r="S18" s="89">
        <v>144</v>
      </c>
      <c r="T18" s="90">
        <v>256</v>
      </c>
    </row>
    <row r="19" spans="1:20" s="3" customFormat="1" ht="12.75" thickBot="1">
      <c r="A19" s="31"/>
      <c r="B19" s="51" t="s">
        <v>45</v>
      </c>
      <c r="C19" s="33">
        <f aca="true" t="shared" si="6" ref="C19:T19">C18/$C18</f>
        <v>1</v>
      </c>
      <c r="D19" s="34">
        <f t="shared" si="6"/>
        <v>0.02620545073375262</v>
      </c>
      <c r="E19" s="87">
        <f t="shared" si="6"/>
        <v>0.036163522012578615</v>
      </c>
      <c r="F19" s="87">
        <f t="shared" si="6"/>
        <v>0.031446540880503145</v>
      </c>
      <c r="G19" s="87">
        <f t="shared" si="6"/>
        <v>0.041928721174004195</v>
      </c>
      <c r="H19" s="87">
        <f t="shared" si="6"/>
        <v>0.027253668763102725</v>
      </c>
      <c r="I19" s="87">
        <f t="shared" si="6"/>
        <v>0.0330188679245283</v>
      </c>
      <c r="J19" s="88">
        <f t="shared" si="6"/>
        <v>0.049266247379454925</v>
      </c>
      <c r="K19" s="88">
        <f t="shared" si="6"/>
        <v>0.05188679245283019</v>
      </c>
      <c r="L19" s="87">
        <f t="shared" si="6"/>
        <v>0.05188679245283019</v>
      </c>
      <c r="M19" s="87">
        <f t="shared" si="6"/>
        <v>0.05555555555555555</v>
      </c>
      <c r="N19" s="87">
        <f t="shared" si="6"/>
        <v>0.0639412997903564</v>
      </c>
      <c r="O19" s="87">
        <f t="shared" si="6"/>
        <v>0.0660377358490566</v>
      </c>
      <c r="P19" s="87">
        <f t="shared" si="6"/>
        <v>0.08228511530398323</v>
      </c>
      <c r="Q19" s="87">
        <f t="shared" si="6"/>
        <v>0.07966457023060797</v>
      </c>
      <c r="R19" s="87">
        <f t="shared" si="6"/>
        <v>0.09381551362683438</v>
      </c>
      <c r="S19" s="87">
        <f t="shared" si="6"/>
        <v>0.07547169811320754</v>
      </c>
      <c r="T19" s="37">
        <f t="shared" si="6"/>
        <v>0.13417190775681342</v>
      </c>
    </row>
    <row r="20" spans="1:20" ht="12">
      <c r="A20" s="19"/>
      <c r="B20" s="52" t="s">
        <v>37</v>
      </c>
      <c r="C20" s="53">
        <v>1694</v>
      </c>
      <c r="D20" s="54">
        <v>55</v>
      </c>
      <c r="E20" s="55">
        <v>55</v>
      </c>
      <c r="F20" s="55">
        <v>81</v>
      </c>
      <c r="G20" s="55">
        <v>66</v>
      </c>
      <c r="H20" s="55">
        <v>38</v>
      </c>
      <c r="I20" s="55">
        <v>82</v>
      </c>
      <c r="J20" s="55">
        <v>108</v>
      </c>
      <c r="K20" s="23">
        <v>119</v>
      </c>
      <c r="L20" s="22">
        <v>74</v>
      </c>
      <c r="M20" s="55">
        <v>79</v>
      </c>
      <c r="N20" s="55">
        <v>117</v>
      </c>
      <c r="O20" s="55">
        <v>159</v>
      </c>
      <c r="P20" s="55">
        <v>146</v>
      </c>
      <c r="Q20" s="55">
        <v>124</v>
      </c>
      <c r="R20" s="55">
        <v>129</v>
      </c>
      <c r="S20" s="55">
        <v>121</v>
      </c>
      <c r="T20" s="25">
        <v>141</v>
      </c>
    </row>
    <row r="21" spans="1:20" ht="12">
      <c r="A21" s="26" t="s">
        <v>50</v>
      </c>
      <c r="B21" s="44" t="s">
        <v>39</v>
      </c>
      <c r="C21" s="53">
        <v>1801</v>
      </c>
      <c r="D21" s="58">
        <v>42</v>
      </c>
      <c r="E21" s="59">
        <v>47</v>
      </c>
      <c r="F21" s="59">
        <v>63</v>
      </c>
      <c r="G21" s="59">
        <v>70</v>
      </c>
      <c r="H21" s="59">
        <v>49</v>
      </c>
      <c r="I21" s="59">
        <v>55</v>
      </c>
      <c r="J21" s="59">
        <v>86</v>
      </c>
      <c r="K21" s="60">
        <v>80</v>
      </c>
      <c r="L21" s="61">
        <v>76</v>
      </c>
      <c r="M21" s="59">
        <v>81</v>
      </c>
      <c r="N21" s="59">
        <v>115</v>
      </c>
      <c r="O21" s="59">
        <v>143</v>
      </c>
      <c r="P21" s="59">
        <v>150</v>
      </c>
      <c r="Q21" s="59">
        <v>169</v>
      </c>
      <c r="R21" s="59">
        <v>141</v>
      </c>
      <c r="S21" s="59">
        <v>144</v>
      </c>
      <c r="T21" s="62">
        <v>290</v>
      </c>
    </row>
    <row r="22" spans="1:20" ht="12.75" thickBot="1">
      <c r="A22" s="26"/>
      <c r="B22" s="63" t="s">
        <v>40</v>
      </c>
      <c r="C22" s="64">
        <v>3495</v>
      </c>
      <c r="D22" s="66">
        <v>97</v>
      </c>
      <c r="E22" s="67">
        <v>102</v>
      </c>
      <c r="F22" s="67">
        <v>144</v>
      </c>
      <c r="G22" s="67">
        <v>136</v>
      </c>
      <c r="H22" s="67">
        <v>87</v>
      </c>
      <c r="I22" s="67">
        <v>137</v>
      </c>
      <c r="J22" s="67">
        <v>194</v>
      </c>
      <c r="K22" s="68">
        <v>199</v>
      </c>
      <c r="L22" s="69">
        <v>150</v>
      </c>
      <c r="M22" s="67">
        <v>160</v>
      </c>
      <c r="N22" s="67">
        <v>232</v>
      </c>
      <c r="O22" s="67">
        <v>302</v>
      </c>
      <c r="P22" s="67">
        <v>296</v>
      </c>
      <c r="Q22" s="67">
        <v>293</v>
      </c>
      <c r="R22" s="67">
        <v>270</v>
      </c>
      <c r="S22" s="67">
        <v>265</v>
      </c>
      <c r="T22" s="70">
        <v>431</v>
      </c>
    </row>
    <row r="23" spans="1:20" s="3" customFormat="1" ht="12.75" thickBot="1">
      <c r="A23" s="31"/>
      <c r="B23" s="51" t="s">
        <v>45</v>
      </c>
      <c r="C23" s="33">
        <f aca="true" t="shared" si="7" ref="C23:T23">C22/$C22</f>
        <v>1</v>
      </c>
      <c r="D23" s="34">
        <f t="shared" si="7"/>
        <v>0.027753934191702433</v>
      </c>
      <c r="E23" s="34">
        <f t="shared" si="7"/>
        <v>0.029184549356223177</v>
      </c>
      <c r="F23" s="34">
        <f t="shared" si="7"/>
        <v>0.041201716738197426</v>
      </c>
      <c r="G23" s="34">
        <f t="shared" si="7"/>
        <v>0.03891273247496423</v>
      </c>
      <c r="H23" s="34">
        <f t="shared" si="7"/>
        <v>0.024892703862660945</v>
      </c>
      <c r="I23" s="34">
        <f t="shared" si="7"/>
        <v>0.039198855507868384</v>
      </c>
      <c r="J23" s="35">
        <f t="shared" si="7"/>
        <v>0.055507868383404865</v>
      </c>
      <c r="K23" s="35">
        <f t="shared" si="7"/>
        <v>0.056938483547925606</v>
      </c>
      <c r="L23" s="34">
        <f t="shared" si="7"/>
        <v>0.04291845493562232</v>
      </c>
      <c r="M23" s="34">
        <f t="shared" si="7"/>
        <v>0.045779685264663805</v>
      </c>
      <c r="N23" s="34">
        <f t="shared" si="7"/>
        <v>0.06638054363376251</v>
      </c>
      <c r="O23" s="34">
        <f t="shared" si="7"/>
        <v>0.08640915593705294</v>
      </c>
      <c r="P23" s="34">
        <f t="shared" si="7"/>
        <v>0.08469241773962805</v>
      </c>
      <c r="Q23" s="34">
        <f t="shared" si="7"/>
        <v>0.08383404864091559</v>
      </c>
      <c r="R23" s="34">
        <f t="shared" si="7"/>
        <v>0.07725321888412018</v>
      </c>
      <c r="S23" s="34">
        <f t="shared" si="7"/>
        <v>0.07582260371959942</v>
      </c>
      <c r="T23" s="37">
        <f t="shared" si="7"/>
        <v>0.12331902718168812</v>
      </c>
    </row>
    <row r="24" spans="1:20" ht="12">
      <c r="A24" s="19"/>
      <c r="B24" s="65" t="s">
        <v>37</v>
      </c>
      <c r="C24" s="53">
        <v>1508</v>
      </c>
      <c r="D24" s="54">
        <v>56</v>
      </c>
      <c r="E24" s="55">
        <v>53</v>
      </c>
      <c r="F24" s="55">
        <v>73</v>
      </c>
      <c r="G24" s="55">
        <v>90</v>
      </c>
      <c r="H24" s="55">
        <v>55</v>
      </c>
      <c r="I24" s="55">
        <v>66</v>
      </c>
      <c r="J24" s="55">
        <v>85</v>
      </c>
      <c r="K24" s="23">
        <v>92</v>
      </c>
      <c r="L24" s="22">
        <v>80</v>
      </c>
      <c r="M24" s="55">
        <v>105</v>
      </c>
      <c r="N24" s="55">
        <v>109</v>
      </c>
      <c r="O24" s="55">
        <v>106</v>
      </c>
      <c r="P24" s="55">
        <v>98</v>
      </c>
      <c r="Q24" s="55">
        <v>86</v>
      </c>
      <c r="R24" s="55">
        <v>108</v>
      </c>
      <c r="S24" s="55">
        <v>91</v>
      </c>
      <c r="T24" s="57">
        <v>155</v>
      </c>
    </row>
    <row r="25" spans="1:20" ht="12">
      <c r="A25" s="26" t="s">
        <v>51</v>
      </c>
      <c r="B25" s="44" t="s">
        <v>39</v>
      </c>
      <c r="C25" s="53">
        <v>1690</v>
      </c>
      <c r="D25" s="58">
        <v>57</v>
      </c>
      <c r="E25" s="59">
        <v>54</v>
      </c>
      <c r="F25" s="59">
        <v>86</v>
      </c>
      <c r="G25" s="59">
        <v>59</v>
      </c>
      <c r="H25" s="59">
        <v>70</v>
      </c>
      <c r="I25" s="59">
        <v>63</v>
      </c>
      <c r="J25" s="59">
        <v>83</v>
      </c>
      <c r="K25" s="60">
        <v>89</v>
      </c>
      <c r="L25" s="61">
        <v>78</v>
      </c>
      <c r="M25" s="59">
        <v>91</v>
      </c>
      <c r="N25" s="59">
        <v>93</v>
      </c>
      <c r="O25" s="59">
        <v>121</v>
      </c>
      <c r="P25" s="59">
        <v>115</v>
      </c>
      <c r="Q25" s="59">
        <v>137</v>
      </c>
      <c r="R25" s="59">
        <v>101</v>
      </c>
      <c r="S25" s="59">
        <v>152</v>
      </c>
      <c r="T25" s="62">
        <v>241</v>
      </c>
    </row>
    <row r="26" spans="1:20" ht="12.75" thickBot="1">
      <c r="A26" s="26"/>
      <c r="B26" s="63" t="s">
        <v>40</v>
      </c>
      <c r="C26" s="64">
        <v>3198</v>
      </c>
      <c r="D26" s="66">
        <v>113</v>
      </c>
      <c r="E26" s="67">
        <v>107</v>
      </c>
      <c r="F26" s="67">
        <v>159</v>
      </c>
      <c r="G26" s="67">
        <v>149</v>
      </c>
      <c r="H26" s="67">
        <v>125</v>
      </c>
      <c r="I26" s="67">
        <v>129</v>
      </c>
      <c r="J26" s="67">
        <v>168</v>
      </c>
      <c r="K26" s="68">
        <v>181</v>
      </c>
      <c r="L26" s="69">
        <v>158</v>
      </c>
      <c r="M26" s="67">
        <v>196</v>
      </c>
      <c r="N26" s="67">
        <v>202</v>
      </c>
      <c r="O26" s="67">
        <v>227</v>
      </c>
      <c r="P26" s="67">
        <v>213</v>
      </c>
      <c r="Q26" s="67">
        <v>223</v>
      </c>
      <c r="R26" s="67">
        <v>209</v>
      </c>
      <c r="S26" s="67">
        <v>243</v>
      </c>
      <c r="T26" s="70">
        <v>396</v>
      </c>
    </row>
    <row r="27" spans="1:20" s="3" customFormat="1" ht="12.75" thickBot="1">
      <c r="A27" s="31"/>
      <c r="B27" s="51" t="s">
        <v>45</v>
      </c>
      <c r="C27" s="33">
        <f aca="true" t="shared" si="8" ref="C27:T27">C26/$C26</f>
        <v>1</v>
      </c>
      <c r="D27" s="34">
        <f t="shared" si="8"/>
        <v>0.03533458411507192</v>
      </c>
      <c r="E27" s="34">
        <f t="shared" si="8"/>
        <v>0.033458411507192</v>
      </c>
      <c r="F27" s="34">
        <f t="shared" si="8"/>
        <v>0.04971857410881801</v>
      </c>
      <c r="G27" s="34">
        <f t="shared" si="8"/>
        <v>0.04659161976235147</v>
      </c>
      <c r="H27" s="34">
        <f t="shared" si="8"/>
        <v>0.03908692933083177</v>
      </c>
      <c r="I27" s="34">
        <f t="shared" si="8"/>
        <v>0.040337711069418386</v>
      </c>
      <c r="J27" s="35">
        <f t="shared" si="8"/>
        <v>0.0525328330206379</v>
      </c>
      <c r="K27" s="35">
        <f t="shared" si="8"/>
        <v>0.0565978736710444</v>
      </c>
      <c r="L27" s="34">
        <f t="shared" si="8"/>
        <v>0.04940587867417136</v>
      </c>
      <c r="M27" s="34">
        <f t="shared" si="8"/>
        <v>0.06128830519074421</v>
      </c>
      <c r="N27" s="34">
        <f t="shared" si="8"/>
        <v>0.06316447779862414</v>
      </c>
      <c r="O27" s="34">
        <f t="shared" si="8"/>
        <v>0.07098186366479049</v>
      </c>
      <c r="P27" s="34">
        <f t="shared" si="8"/>
        <v>0.06660412757973734</v>
      </c>
      <c r="Q27" s="34">
        <f t="shared" si="8"/>
        <v>0.06973108192620388</v>
      </c>
      <c r="R27" s="34">
        <f t="shared" si="8"/>
        <v>0.06535334584115073</v>
      </c>
      <c r="S27" s="34">
        <f t="shared" si="8"/>
        <v>0.07598499061913697</v>
      </c>
      <c r="T27" s="37">
        <f t="shared" si="8"/>
        <v>0.12382739212007504</v>
      </c>
    </row>
    <row r="28" spans="1:20" ht="12">
      <c r="A28" s="19"/>
      <c r="B28" s="52" t="s">
        <v>37</v>
      </c>
      <c r="C28" s="53">
        <v>2624</v>
      </c>
      <c r="D28" s="54">
        <v>86</v>
      </c>
      <c r="E28" s="55">
        <v>105</v>
      </c>
      <c r="F28" s="55">
        <v>146</v>
      </c>
      <c r="G28" s="55">
        <v>144</v>
      </c>
      <c r="H28" s="55">
        <v>87</v>
      </c>
      <c r="I28" s="55">
        <v>94</v>
      </c>
      <c r="J28" s="55">
        <v>117</v>
      </c>
      <c r="K28" s="23">
        <v>137</v>
      </c>
      <c r="L28" s="22">
        <v>155</v>
      </c>
      <c r="M28" s="55">
        <v>170</v>
      </c>
      <c r="N28" s="55">
        <v>184</v>
      </c>
      <c r="O28" s="55">
        <v>237</v>
      </c>
      <c r="P28" s="55">
        <v>209</v>
      </c>
      <c r="Q28" s="55">
        <v>171</v>
      </c>
      <c r="R28" s="55">
        <v>188</v>
      </c>
      <c r="S28" s="55">
        <v>168</v>
      </c>
      <c r="T28" s="57">
        <v>226</v>
      </c>
    </row>
    <row r="29" spans="1:20" ht="12">
      <c r="A29" s="26" t="s">
        <v>52</v>
      </c>
      <c r="B29" s="44" t="s">
        <v>39</v>
      </c>
      <c r="C29" s="53">
        <v>2831</v>
      </c>
      <c r="D29" s="58">
        <v>67</v>
      </c>
      <c r="E29" s="59">
        <v>114</v>
      </c>
      <c r="F29" s="59">
        <v>128</v>
      </c>
      <c r="G29" s="59">
        <v>119</v>
      </c>
      <c r="H29" s="59">
        <v>83</v>
      </c>
      <c r="I29" s="59">
        <v>100</v>
      </c>
      <c r="J29" s="59">
        <v>104</v>
      </c>
      <c r="K29" s="60">
        <v>152</v>
      </c>
      <c r="L29" s="61">
        <v>147</v>
      </c>
      <c r="M29" s="59">
        <v>175</v>
      </c>
      <c r="N29" s="59">
        <v>184</v>
      </c>
      <c r="O29" s="59">
        <v>209</v>
      </c>
      <c r="P29" s="59">
        <v>243</v>
      </c>
      <c r="Q29" s="59">
        <v>211</v>
      </c>
      <c r="R29" s="59">
        <v>201</v>
      </c>
      <c r="S29" s="59">
        <v>202</v>
      </c>
      <c r="T29" s="62">
        <v>392</v>
      </c>
    </row>
    <row r="30" spans="1:20" ht="12.75" thickBot="1">
      <c r="A30" s="26"/>
      <c r="B30" s="63" t="s">
        <v>40</v>
      </c>
      <c r="C30" s="64">
        <v>5455</v>
      </c>
      <c r="D30" s="66">
        <v>153</v>
      </c>
      <c r="E30" s="67">
        <v>219</v>
      </c>
      <c r="F30" s="67">
        <v>274</v>
      </c>
      <c r="G30" s="67">
        <v>263</v>
      </c>
      <c r="H30" s="67">
        <v>170</v>
      </c>
      <c r="I30" s="67">
        <v>194</v>
      </c>
      <c r="J30" s="67">
        <v>221</v>
      </c>
      <c r="K30" s="68">
        <v>289</v>
      </c>
      <c r="L30" s="69">
        <v>302</v>
      </c>
      <c r="M30" s="67">
        <v>345</v>
      </c>
      <c r="N30" s="67">
        <v>368</v>
      </c>
      <c r="O30" s="67">
        <v>446</v>
      </c>
      <c r="P30" s="67">
        <v>452</v>
      </c>
      <c r="Q30" s="67">
        <v>382</v>
      </c>
      <c r="R30" s="67">
        <v>389</v>
      </c>
      <c r="S30" s="67">
        <v>370</v>
      </c>
      <c r="T30" s="70">
        <v>618</v>
      </c>
    </row>
    <row r="31" spans="1:20" s="3" customFormat="1" ht="12.75" thickBot="1">
      <c r="A31" s="31"/>
      <c r="B31" s="51" t="s">
        <v>45</v>
      </c>
      <c r="C31" s="33">
        <f aca="true" t="shared" si="9" ref="C31:T31">C30/$C30</f>
        <v>1</v>
      </c>
      <c r="D31" s="34">
        <f t="shared" si="9"/>
        <v>0.028047662694775436</v>
      </c>
      <c r="E31" s="34">
        <f t="shared" si="9"/>
        <v>0.04014665444546288</v>
      </c>
      <c r="F31" s="34">
        <f t="shared" si="9"/>
        <v>0.05022914757103575</v>
      </c>
      <c r="G31" s="34">
        <f t="shared" si="9"/>
        <v>0.04821264894592117</v>
      </c>
      <c r="H31" s="34">
        <f t="shared" si="9"/>
        <v>0.031164069660861594</v>
      </c>
      <c r="I31" s="34">
        <f t="shared" si="9"/>
        <v>0.035563703024747935</v>
      </c>
      <c r="J31" s="35">
        <f t="shared" si="9"/>
        <v>0.04051329055912007</v>
      </c>
      <c r="K31" s="35">
        <f t="shared" si="9"/>
        <v>0.052978918423464715</v>
      </c>
      <c r="L31" s="34">
        <f t="shared" si="9"/>
        <v>0.05536205316223648</v>
      </c>
      <c r="M31" s="34">
        <f t="shared" si="9"/>
        <v>0.06324472960586618</v>
      </c>
      <c r="N31" s="34">
        <f t="shared" si="9"/>
        <v>0.06746104491292393</v>
      </c>
      <c r="O31" s="34">
        <f t="shared" si="9"/>
        <v>0.08175985334555454</v>
      </c>
      <c r="P31" s="34">
        <f t="shared" si="9"/>
        <v>0.08285976168652612</v>
      </c>
      <c r="Q31" s="34">
        <f t="shared" si="9"/>
        <v>0.07002749770852429</v>
      </c>
      <c r="R31" s="34">
        <f t="shared" si="9"/>
        <v>0.07131072410632447</v>
      </c>
      <c r="S31" s="34">
        <f t="shared" si="9"/>
        <v>0.06782768102658111</v>
      </c>
      <c r="T31" s="37">
        <f t="shared" si="9"/>
        <v>0.11329055912007333</v>
      </c>
    </row>
    <row r="32" spans="1:20" ht="12">
      <c r="A32" s="19"/>
      <c r="B32" s="65" t="s">
        <v>37</v>
      </c>
      <c r="C32" s="53">
        <v>2273</v>
      </c>
      <c r="D32" s="54">
        <v>110</v>
      </c>
      <c r="E32" s="55">
        <v>90</v>
      </c>
      <c r="F32" s="55">
        <v>105</v>
      </c>
      <c r="G32" s="55">
        <v>112</v>
      </c>
      <c r="H32" s="55">
        <v>79</v>
      </c>
      <c r="I32" s="55">
        <v>114</v>
      </c>
      <c r="J32" s="55">
        <v>134</v>
      </c>
      <c r="K32" s="23">
        <v>187</v>
      </c>
      <c r="L32" s="22">
        <v>157</v>
      </c>
      <c r="M32" s="55">
        <v>162</v>
      </c>
      <c r="N32" s="55">
        <v>151</v>
      </c>
      <c r="O32" s="55">
        <v>189</v>
      </c>
      <c r="P32" s="55">
        <v>177</v>
      </c>
      <c r="Q32" s="55">
        <v>123</v>
      </c>
      <c r="R32" s="55">
        <v>128</v>
      </c>
      <c r="S32" s="55">
        <v>127</v>
      </c>
      <c r="T32" s="57">
        <v>128</v>
      </c>
    </row>
    <row r="33" spans="1:20" ht="12">
      <c r="A33" s="26" t="s">
        <v>53</v>
      </c>
      <c r="B33" s="44" t="s">
        <v>39</v>
      </c>
      <c r="C33" s="53">
        <v>2389</v>
      </c>
      <c r="D33" s="58">
        <v>82</v>
      </c>
      <c r="E33" s="59">
        <v>97</v>
      </c>
      <c r="F33" s="59">
        <v>104</v>
      </c>
      <c r="G33" s="59">
        <v>103</v>
      </c>
      <c r="H33" s="59">
        <v>69</v>
      </c>
      <c r="I33" s="59">
        <v>80</v>
      </c>
      <c r="J33" s="59">
        <v>171</v>
      </c>
      <c r="K33" s="60">
        <v>187</v>
      </c>
      <c r="L33" s="61">
        <v>148</v>
      </c>
      <c r="M33" s="59">
        <v>148</v>
      </c>
      <c r="N33" s="59">
        <v>146</v>
      </c>
      <c r="O33" s="59">
        <v>176</v>
      </c>
      <c r="P33" s="59">
        <v>184</v>
      </c>
      <c r="Q33" s="59">
        <v>145</v>
      </c>
      <c r="R33" s="59">
        <v>153</v>
      </c>
      <c r="S33" s="59">
        <v>136</v>
      </c>
      <c r="T33" s="62">
        <v>260</v>
      </c>
    </row>
    <row r="34" spans="1:20" ht="12.75" thickBot="1">
      <c r="A34" s="26"/>
      <c r="B34" s="63" t="s">
        <v>40</v>
      </c>
      <c r="C34" s="64">
        <v>4662</v>
      </c>
      <c r="D34" s="66">
        <v>192</v>
      </c>
      <c r="E34" s="67">
        <v>187</v>
      </c>
      <c r="F34" s="67">
        <v>209</v>
      </c>
      <c r="G34" s="67">
        <v>215</v>
      </c>
      <c r="H34" s="67">
        <v>148</v>
      </c>
      <c r="I34" s="67">
        <v>194</v>
      </c>
      <c r="J34" s="67">
        <v>305</v>
      </c>
      <c r="K34" s="68">
        <v>374</v>
      </c>
      <c r="L34" s="69">
        <v>305</v>
      </c>
      <c r="M34" s="67">
        <v>310</v>
      </c>
      <c r="N34" s="67">
        <v>297</v>
      </c>
      <c r="O34" s="67">
        <v>365</v>
      </c>
      <c r="P34" s="67">
        <v>361</v>
      </c>
      <c r="Q34" s="67">
        <v>268</v>
      </c>
      <c r="R34" s="67">
        <v>281</v>
      </c>
      <c r="S34" s="67">
        <v>263</v>
      </c>
      <c r="T34" s="70">
        <v>388</v>
      </c>
    </row>
    <row r="35" spans="1:20" s="3" customFormat="1" ht="12.75" thickBot="1">
      <c r="A35" s="31"/>
      <c r="B35" s="51" t="s">
        <v>45</v>
      </c>
      <c r="C35" s="33">
        <f aca="true" t="shared" si="10" ref="C35:T35">C34/$C34</f>
        <v>1</v>
      </c>
      <c r="D35" s="34">
        <f t="shared" si="10"/>
        <v>0.04118404118404118</v>
      </c>
      <c r="E35" s="34">
        <f t="shared" si="10"/>
        <v>0.04011154011154011</v>
      </c>
      <c r="F35" s="34">
        <f t="shared" si="10"/>
        <v>0.04483054483054483</v>
      </c>
      <c r="G35" s="34">
        <f t="shared" si="10"/>
        <v>0.04611754611754612</v>
      </c>
      <c r="H35" s="34">
        <f t="shared" si="10"/>
        <v>0.031746031746031744</v>
      </c>
      <c r="I35" s="34">
        <f t="shared" si="10"/>
        <v>0.041613041613041614</v>
      </c>
      <c r="J35" s="35">
        <f t="shared" si="10"/>
        <v>0.06542256542256543</v>
      </c>
      <c r="K35" s="35">
        <f t="shared" si="10"/>
        <v>0.08022308022308022</v>
      </c>
      <c r="L35" s="34">
        <f t="shared" si="10"/>
        <v>0.06542256542256543</v>
      </c>
      <c r="M35" s="34">
        <f t="shared" si="10"/>
        <v>0.0664950664950665</v>
      </c>
      <c r="N35" s="34">
        <f t="shared" si="10"/>
        <v>0.0637065637065637</v>
      </c>
      <c r="O35" s="34">
        <f t="shared" si="10"/>
        <v>0.0782925782925783</v>
      </c>
      <c r="P35" s="34">
        <f t="shared" si="10"/>
        <v>0.07743457743457743</v>
      </c>
      <c r="Q35" s="34">
        <f t="shared" si="10"/>
        <v>0.057486057486057486</v>
      </c>
      <c r="R35" s="34">
        <f t="shared" si="10"/>
        <v>0.060274560274560275</v>
      </c>
      <c r="S35" s="34">
        <f t="shared" si="10"/>
        <v>0.056413556413556415</v>
      </c>
      <c r="T35" s="37">
        <f t="shared" si="10"/>
        <v>0.08322608322608323</v>
      </c>
    </row>
    <row r="36" spans="1:20" ht="12">
      <c r="A36" s="19"/>
      <c r="B36" s="52" t="s">
        <v>37</v>
      </c>
      <c r="C36" s="53">
        <v>1097</v>
      </c>
      <c r="D36" s="54">
        <v>45</v>
      </c>
      <c r="E36" s="55">
        <v>40</v>
      </c>
      <c r="F36" s="55">
        <v>40</v>
      </c>
      <c r="G36" s="55">
        <v>47</v>
      </c>
      <c r="H36" s="55">
        <v>37</v>
      </c>
      <c r="I36" s="55">
        <v>60</v>
      </c>
      <c r="J36" s="55">
        <v>82</v>
      </c>
      <c r="K36" s="23">
        <v>71</v>
      </c>
      <c r="L36" s="22">
        <v>60</v>
      </c>
      <c r="M36" s="55">
        <v>77</v>
      </c>
      <c r="N36" s="55">
        <v>80</v>
      </c>
      <c r="O36" s="55">
        <v>93</v>
      </c>
      <c r="P36" s="55">
        <v>83</v>
      </c>
      <c r="Q36" s="55">
        <v>72</v>
      </c>
      <c r="R36" s="55">
        <v>63</v>
      </c>
      <c r="S36" s="55">
        <v>59</v>
      </c>
      <c r="T36" s="57">
        <v>88</v>
      </c>
    </row>
    <row r="37" spans="1:20" ht="12">
      <c r="A37" s="26" t="s">
        <v>54</v>
      </c>
      <c r="B37" s="44" t="s">
        <v>39</v>
      </c>
      <c r="C37" s="53">
        <v>1140</v>
      </c>
      <c r="D37" s="58">
        <v>41</v>
      </c>
      <c r="E37" s="59">
        <v>46</v>
      </c>
      <c r="F37" s="59">
        <v>40</v>
      </c>
      <c r="G37" s="59">
        <v>59</v>
      </c>
      <c r="H37" s="59">
        <v>34</v>
      </c>
      <c r="I37" s="59">
        <v>34</v>
      </c>
      <c r="J37" s="59">
        <v>74</v>
      </c>
      <c r="K37" s="60">
        <v>60</v>
      </c>
      <c r="L37" s="61">
        <v>46</v>
      </c>
      <c r="M37" s="59">
        <v>65</v>
      </c>
      <c r="N37" s="59">
        <v>74</v>
      </c>
      <c r="O37" s="59">
        <v>83</v>
      </c>
      <c r="P37" s="59">
        <v>91</v>
      </c>
      <c r="Q37" s="59">
        <v>79</v>
      </c>
      <c r="R37" s="59">
        <v>66</v>
      </c>
      <c r="S37" s="59">
        <v>76</v>
      </c>
      <c r="T37" s="62">
        <v>172</v>
      </c>
    </row>
    <row r="38" spans="1:20" ht="12.75" thickBot="1">
      <c r="A38" s="26"/>
      <c r="B38" s="63" t="s">
        <v>40</v>
      </c>
      <c r="C38" s="64">
        <v>2237</v>
      </c>
      <c r="D38" s="66">
        <v>86</v>
      </c>
      <c r="E38" s="67">
        <v>86</v>
      </c>
      <c r="F38" s="67">
        <v>80</v>
      </c>
      <c r="G38" s="67">
        <v>106</v>
      </c>
      <c r="H38" s="67">
        <v>71</v>
      </c>
      <c r="I38" s="67">
        <v>94</v>
      </c>
      <c r="J38" s="67">
        <v>156</v>
      </c>
      <c r="K38" s="68">
        <v>131</v>
      </c>
      <c r="L38" s="69">
        <v>106</v>
      </c>
      <c r="M38" s="67">
        <v>142</v>
      </c>
      <c r="N38" s="67">
        <v>154</v>
      </c>
      <c r="O38" s="67">
        <v>176</v>
      </c>
      <c r="P38" s="67">
        <v>174</v>
      </c>
      <c r="Q38" s="67">
        <v>151</v>
      </c>
      <c r="R38" s="67">
        <v>129</v>
      </c>
      <c r="S38" s="67">
        <v>135</v>
      </c>
      <c r="T38" s="70">
        <v>260</v>
      </c>
    </row>
    <row r="39" spans="1:20" s="3" customFormat="1" ht="12.75" thickBot="1">
      <c r="A39" s="31"/>
      <c r="B39" s="51" t="s">
        <v>45</v>
      </c>
      <c r="C39" s="33">
        <f aca="true" t="shared" si="11" ref="C39:T39">C38/$C38</f>
        <v>1</v>
      </c>
      <c r="D39" s="34">
        <f t="shared" si="11"/>
        <v>0.03844434510505141</v>
      </c>
      <c r="E39" s="34">
        <f t="shared" si="11"/>
        <v>0.03844434510505141</v>
      </c>
      <c r="F39" s="34">
        <f t="shared" si="11"/>
        <v>0.035762181493071074</v>
      </c>
      <c r="G39" s="34">
        <f t="shared" si="11"/>
        <v>0.047384890478319175</v>
      </c>
      <c r="H39" s="34">
        <f t="shared" si="11"/>
        <v>0.03173893607510058</v>
      </c>
      <c r="I39" s="34">
        <f t="shared" si="11"/>
        <v>0.04202056325435852</v>
      </c>
      <c r="J39" s="35">
        <f t="shared" si="11"/>
        <v>0.0697362539114886</v>
      </c>
      <c r="K39" s="35">
        <f t="shared" si="11"/>
        <v>0.05856057219490389</v>
      </c>
      <c r="L39" s="34">
        <f t="shared" si="11"/>
        <v>0.047384890478319175</v>
      </c>
      <c r="M39" s="34">
        <f t="shared" si="11"/>
        <v>0.06347787215020116</v>
      </c>
      <c r="N39" s="34">
        <f t="shared" si="11"/>
        <v>0.06884219937416182</v>
      </c>
      <c r="O39" s="34">
        <f t="shared" si="11"/>
        <v>0.07867679928475638</v>
      </c>
      <c r="P39" s="34">
        <f t="shared" si="11"/>
        <v>0.07778274474742959</v>
      </c>
      <c r="Q39" s="34">
        <f t="shared" si="11"/>
        <v>0.06750111756817166</v>
      </c>
      <c r="R39" s="34">
        <f t="shared" si="11"/>
        <v>0.05766651765757711</v>
      </c>
      <c r="S39" s="34">
        <f t="shared" si="11"/>
        <v>0.06034868126955744</v>
      </c>
      <c r="T39" s="37">
        <f t="shared" si="11"/>
        <v>0.11622708985248101</v>
      </c>
    </row>
    <row r="40" spans="1:20" ht="12">
      <c r="A40" s="19"/>
      <c r="B40" s="65" t="s">
        <v>37</v>
      </c>
      <c r="C40" s="53">
        <v>965</v>
      </c>
      <c r="D40" s="54">
        <v>43</v>
      </c>
      <c r="E40" s="55">
        <v>43</v>
      </c>
      <c r="F40" s="55">
        <v>41</v>
      </c>
      <c r="G40" s="55">
        <v>47</v>
      </c>
      <c r="H40" s="55">
        <v>47</v>
      </c>
      <c r="I40" s="55">
        <v>70</v>
      </c>
      <c r="J40" s="55">
        <v>69</v>
      </c>
      <c r="K40" s="23">
        <v>60</v>
      </c>
      <c r="L40" s="22">
        <v>53</v>
      </c>
      <c r="M40" s="55">
        <v>73</v>
      </c>
      <c r="N40" s="55">
        <v>75</v>
      </c>
      <c r="O40" s="55">
        <v>79</v>
      </c>
      <c r="P40" s="55">
        <v>50</v>
      </c>
      <c r="Q40" s="55">
        <v>51</v>
      </c>
      <c r="R40" s="55">
        <v>51</v>
      </c>
      <c r="S40" s="55">
        <v>52</v>
      </c>
      <c r="T40" s="57">
        <v>61</v>
      </c>
    </row>
    <row r="41" spans="1:20" ht="12">
      <c r="A41" s="26" t="s">
        <v>55</v>
      </c>
      <c r="B41" s="44" t="s">
        <v>39</v>
      </c>
      <c r="C41" s="53">
        <v>1025</v>
      </c>
      <c r="D41" s="58">
        <v>51</v>
      </c>
      <c r="E41" s="59">
        <v>47</v>
      </c>
      <c r="F41" s="59">
        <v>37</v>
      </c>
      <c r="G41" s="59">
        <v>50</v>
      </c>
      <c r="H41" s="59">
        <v>43</v>
      </c>
      <c r="I41" s="59">
        <v>79</v>
      </c>
      <c r="J41" s="59">
        <v>65</v>
      </c>
      <c r="K41" s="60">
        <v>46</v>
      </c>
      <c r="L41" s="61">
        <v>52</v>
      </c>
      <c r="M41" s="59">
        <v>56</v>
      </c>
      <c r="N41" s="59">
        <v>68</v>
      </c>
      <c r="O41" s="59">
        <v>67</v>
      </c>
      <c r="P41" s="59">
        <v>61</v>
      </c>
      <c r="Q41" s="59">
        <v>63</v>
      </c>
      <c r="R41" s="59">
        <v>51</v>
      </c>
      <c r="S41" s="59">
        <v>63</v>
      </c>
      <c r="T41" s="62">
        <v>126</v>
      </c>
    </row>
    <row r="42" spans="1:20" ht="12.75" thickBot="1">
      <c r="A42" s="26"/>
      <c r="B42" s="63" t="s">
        <v>40</v>
      </c>
      <c r="C42" s="64">
        <v>1990</v>
      </c>
      <c r="D42" s="66">
        <v>94</v>
      </c>
      <c r="E42" s="67">
        <v>90</v>
      </c>
      <c r="F42" s="67">
        <v>78</v>
      </c>
      <c r="G42" s="67">
        <v>97</v>
      </c>
      <c r="H42" s="67">
        <v>90</v>
      </c>
      <c r="I42" s="67">
        <v>149</v>
      </c>
      <c r="J42" s="67">
        <v>134</v>
      </c>
      <c r="K42" s="68">
        <v>106</v>
      </c>
      <c r="L42" s="69">
        <v>105</v>
      </c>
      <c r="M42" s="67">
        <v>129</v>
      </c>
      <c r="N42" s="67">
        <v>143</v>
      </c>
      <c r="O42" s="67">
        <v>146</v>
      </c>
      <c r="P42" s="67">
        <v>111</v>
      </c>
      <c r="Q42" s="67">
        <v>114</v>
      </c>
      <c r="R42" s="67">
        <v>102</v>
      </c>
      <c r="S42" s="67">
        <v>115</v>
      </c>
      <c r="T42" s="70">
        <v>187</v>
      </c>
    </row>
    <row r="43" spans="1:20" s="3" customFormat="1" ht="12.75" thickBot="1">
      <c r="A43" s="31"/>
      <c r="B43" s="51" t="s">
        <v>45</v>
      </c>
      <c r="C43" s="33">
        <f aca="true" t="shared" si="12" ref="C43:T43">C42/$C42</f>
        <v>1</v>
      </c>
      <c r="D43" s="34">
        <f t="shared" si="12"/>
        <v>0.04723618090452261</v>
      </c>
      <c r="E43" s="34">
        <f t="shared" si="12"/>
        <v>0.04522613065326633</v>
      </c>
      <c r="F43" s="34">
        <f t="shared" si="12"/>
        <v>0.03919597989949749</v>
      </c>
      <c r="G43" s="34">
        <f t="shared" si="12"/>
        <v>0.04874371859296482</v>
      </c>
      <c r="H43" s="34">
        <f t="shared" si="12"/>
        <v>0.04522613065326633</v>
      </c>
      <c r="I43" s="34">
        <f t="shared" si="12"/>
        <v>0.07487437185929648</v>
      </c>
      <c r="J43" s="35">
        <f t="shared" si="12"/>
        <v>0.06733668341708543</v>
      </c>
      <c r="K43" s="35">
        <f t="shared" si="12"/>
        <v>0.053266331658291456</v>
      </c>
      <c r="L43" s="34">
        <f t="shared" si="12"/>
        <v>0.052763819095477386</v>
      </c>
      <c r="M43" s="34">
        <f t="shared" si="12"/>
        <v>0.06482412060301508</v>
      </c>
      <c r="N43" s="34">
        <f t="shared" si="12"/>
        <v>0.07185929648241206</v>
      </c>
      <c r="O43" s="34">
        <f t="shared" si="12"/>
        <v>0.07336683417085427</v>
      </c>
      <c r="P43" s="34">
        <f t="shared" si="12"/>
        <v>0.05577889447236181</v>
      </c>
      <c r="Q43" s="34">
        <f t="shared" si="12"/>
        <v>0.05728643216080402</v>
      </c>
      <c r="R43" s="34">
        <f t="shared" si="12"/>
        <v>0.05125628140703518</v>
      </c>
      <c r="S43" s="34">
        <f t="shared" si="12"/>
        <v>0.05778894472361809</v>
      </c>
      <c r="T43" s="37">
        <f t="shared" si="12"/>
        <v>0.09396984924623115</v>
      </c>
    </row>
    <row r="44" spans="1:20" ht="12">
      <c r="A44" s="19"/>
      <c r="B44" s="52" t="s">
        <v>37</v>
      </c>
      <c r="C44" s="53">
        <v>1256</v>
      </c>
      <c r="D44" s="54">
        <v>44</v>
      </c>
      <c r="E44" s="55">
        <v>49</v>
      </c>
      <c r="F44" s="55">
        <v>33</v>
      </c>
      <c r="G44" s="55">
        <v>37</v>
      </c>
      <c r="H44" s="55">
        <v>40</v>
      </c>
      <c r="I44" s="55">
        <v>68</v>
      </c>
      <c r="J44" s="55">
        <v>67</v>
      </c>
      <c r="K44" s="23">
        <v>87</v>
      </c>
      <c r="L44" s="22">
        <v>81</v>
      </c>
      <c r="M44" s="55">
        <v>74</v>
      </c>
      <c r="N44" s="55">
        <v>74</v>
      </c>
      <c r="O44" s="55">
        <v>89</v>
      </c>
      <c r="P44" s="55">
        <v>116</v>
      </c>
      <c r="Q44" s="55">
        <v>98</v>
      </c>
      <c r="R44" s="55">
        <v>89</v>
      </c>
      <c r="S44" s="55">
        <v>101</v>
      </c>
      <c r="T44" s="57">
        <v>109</v>
      </c>
    </row>
    <row r="45" spans="1:20" ht="12">
      <c r="A45" s="26" t="s">
        <v>56</v>
      </c>
      <c r="B45" s="44" t="s">
        <v>39</v>
      </c>
      <c r="C45" s="53">
        <v>1248</v>
      </c>
      <c r="D45" s="58">
        <v>40</v>
      </c>
      <c r="E45" s="59">
        <v>42</v>
      </c>
      <c r="F45" s="59">
        <v>32</v>
      </c>
      <c r="G45" s="59">
        <v>44</v>
      </c>
      <c r="H45" s="59">
        <v>42</v>
      </c>
      <c r="I45" s="59">
        <v>45</v>
      </c>
      <c r="J45" s="59">
        <v>66</v>
      </c>
      <c r="K45" s="60">
        <v>69</v>
      </c>
      <c r="L45" s="61">
        <v>62</v>
      </c>
      <c r="M45" s="59">
        <v>70</v>
      </c>
      <c r="N45" s="59">
        <v>75</v>
      </c>
      <c r="O45" s="59">
        <v>91</v>
      </c>
      <c r="P45" s="59">
        <v>106</v>
      </c>
      <c r="Q45" s="59">
        <v>122</v>
      </c>
      <c r="R45" s="59">
        <v>92</v>
      </c>
      <c r="S45" s="59">
        <v>87</v>
      </c>
      <c r="T45" s="62">
        <v>163</v>
      </c>
    </row>
    <row r="46" spans="1:20" ht="12.75" thickBot="1">
      <c r="A46" s="26"/>
      <c r="B46" s="63" t="s">
        <v>40</v>
      </c>
      <c r="C46" s="64">
        <v>2504</v>
      </c>
      <c r="D46" s="66">
        <v>84</v>
      </c>
      <c r="E46" s="67">
        <v>91</v>
      </c>
      <c r="F46" s="67">
        <v>65</v>
      </c>
      <c r="G46" s="67">
        <v>81</v>
      </c>
      <c r="H46" s="67">
        <v>82</v>
      </c>
      <c r="I46" s="67">
        <v>113</v>
      </c>
      <c r="J46" s="67">
        <v>133</v>
      </c>
      <c r="K46" s="68">
        <v>156</v>
      </c>
      <c r="L46" s="69">
        <v>143</v>
      </c>
      <c r="M46" s="67">
        <v>144</v>
      </c>
      <c r="N46" s="67">
        <v>149</v>
      </c>
      <c r="O46" s="67">
        <v>180</v>
      </c>
      <c r="P46" s="67">
        <v>222</v>
      </c>
      <c r="Q46" s="67">
        <v>220</v>
      </c>
      <c r="R46" s="67">
        <v>181</v>
      </c>
      <c r="S46" s="67">
        <v>188</v>
      </c>
      <c r="T46" s="70">
        <v>272</v>
      </c>
    </row>
    <row r="47" spans="1:20" s="3" customFormat="1" ht="12.75" thickBot="1">
      <c r="A47" s="31"/>
      <c r="B47" s="51" t="s">
        <v>45</v>
      </c>
      <c r="C47" s="33">
        <f aca="true" t="shared" si="13" ref="C47:T47">C46/$C46</f>
        <v>1</v>
      </c>
      <c r="D47" s="34">
        <f t="shared" si="13"/>
        <v>0.03354632587859425</v>
      </c>
      <c r="E47" s="34">
        <f t="shared" si="13"/>
        <v>0.03634185303514377</v>
      </c>
      <c r="F47" s="34">
        <f t="shared" si="13"/>
        <v>0.025958466453674122</v>
      </c>
      <c r="G47" s="34">
        <f t="shared" si="13"/>
        <v>0.032348242811501594</v>
      </c>
      <c r="H47" s="34">
        <f t="shared" si="13"/>
        <v>0.03274760383386582</v>
      </c>
      <c r="I47" s="34">
        <f t="shared" si="13"/>
        <v>0.04512779552715655</v>
      </c>
      <c r="J47" s="35">
        <f t="shared" si="13"/>
        <v>0.0531150159744409</v>
      </c>
      <c r="K47" s="35">
        <f t="shared" si="13"/>
        <v>0.06230031948881789</v>
      </c>
      <c r="L47" s="34">
        <f t="shared" si="13"/>
        <v>0.057108626198083066</v>
      </c>
      <c r="M47" s="34">
        <f t="shared" si="13"/>
        <v>0.05750798722044728</v>
      </c>
      <c r="N47" s="34">
        <f t="shared" si="13"/>
        <v>0.05950479233226837</v>
      </c>
      <c r="O47" s="34">
        <f t="shared" si="13"/>
        <v>0.07188498402555911</v>
      </c>
      <c r="P47" s="34">
        <f t="shared" si="13"/>
        <v>0.08865814696485623</v>
      </c>
      <c r="Q47" s="34">
        <f t="shared" si="13"/>
        <v>0.0878594249201278</v>
      </c>
      <c r="R47" s="34">
        <f t="shared" si="13"/>
        <v>0.07228434504792332</v>
      </c>
      <c r="S47" s="34">
        <f t="shared" si="13"/>
        <v>0.07507987220447285</v>
      </c>
      <c r="T47" s="37">
        <f t="shared" si="13"/>
        <v>0.10862619808306709</v>
      </c>
    </row>
    <row r="48" spans="1:20" ht="12">
      <c r="A48" s="19"/>
      <c r="B48" s="65" t="s">
        <v>37</v>
      </c>
      <c r="C48" s="53">
        <v>1665</v>
      </c>
      <c r="D48" s="54">
        <v>78</v>
      </c>
      <c r="E48" s="55">
        <v>90</v>
      </c>
      <c r="F48" s="55">
        <v>63</v>
      </c>
      <c r="G48" s="55">
        <v>66</v>
      </c>
      <c r="H48" s="55">
        <v>63</v>
      </c>
      <c r="I48" s="55">
        <v>74</v>
      </c>
      <c r="J48" s="55">
        <v>101</v>
      </c>
      <c r="K48" s="23">
        <v>120</v>
      </c>
      <c r="L48" s="22">
        <v>103</v>
      </c>
      <c r="M48" s="55">
        <v>86</v>
      </c>
      <c r="N48" s="55">
        <v>109</v>
      </c>
      <c r="O48" s="55">
        <v>142</v>
      </c>
      <c r="P48" s="55">
        <v>132</v>
      </c>
      <c r="Q48" s="55">
        <v>102</v>
      </c>
      <c r="R48" s="55">
        <v>95</v>
      </c>
      <c r="S48" s="55">
        <v>107</v>
      </c>
      <c r="T48" s="57">
        <v>134</v>
      </c>
    </row>
    <row r="49" spans="1:20" ht="12">
      <c r="A49" s="26" t="s">
        <v>57</v>
      </c>
      <c r="B49" s="44" t="s">
        <v>39</v>
      </c>
      <c r="C49" s="53">
        <v>1774</v>
      </c>
      <c r="D49" s="58">
        <v>74</v>
      </c>
      <c r="E49" s="59">
        <v>68</v>
      </c>
      <c r="F49" s="59">
        <v>70</v>
      </c>
      <c r="G49" s="59">
        <v>61</v>
      </c>
      <c r="H49" s="59">
        <v>62</v>
      </c>
      <c r="I49" s="59">
        <v>67</v>
      </c>
      <c r="J49" s="59">
        <v>107</v>
      </c>
      <c r="K49" s="60">
        <v>123</v>
      </c>
      <c r="L49" s="61">
        <v>100</v>
      </c>
      <c r="M49" s="59">
        <v>85</v>
      </c>
      <c r="N49" s="59">
        <v>99</v>
      </c>
      <c r="O49" s="59">
        <v>140</v>
      </c>
      <c r="P49" s="59">
        <v>139</v>
      </c>
      <c r="Q49" s="59">
        <v>122</v>
      </c>
      <c r="R49" s="59">
        <v>118</v>
      </c>
      <c r="S49" s="59">
        <v>130</v>
      </c>
      <c r="T49" s="62">
        <v>209</v>
      </c>
    </row>
    <row r="50" spans="1:20" ht="12.75" thickBot="1">
      <c r="A50" s="26"/>
      <c r="B50" s="63" t="s">
        <v>40</v>
      </c>
      <c r="C50" s="64">
        <v>3439</v>
      </c>
      <c r="D50" s="66">
        <v>152</v>
      </c>
      <c r="E50" s="67">
        <v>158</v>
      </c>
      <c r="F50" s="67">
        <v>133</v>
      </c>
      <c r="G50" s="67">
        <v>127</v>
      </c>
      <c r="H50" s="67">
        <v>125</v>
      </c>
      <c r="I50" s="67">
        <v>141</v>
      </c>
      <c r="J50" s="67">
        <v>208</v>
      </c>
      <c r="K50" s="68">
        <v>243</v>
      </c>
      <c r="L50" s="69">
        <v>203</v>
      </c>
      <c r="M50" s="67">
        <v>171</v>
      </c>
      <c r="N50" s="67">
        <v>208</v>
      </c>
      <c r="O50" s="67">
        <v>282</v>
      </c>
      <c r="P50" s="67">
        <v>271</v>
      </c>
      <c r="Q50" s="67">
        <v>224</v>
      </c>
      <c r="R50" s="67">
        <v>213</v>
      </c>
      <c r="S50" s="67">
        <v>237</v>
      </c>
      <c r="T50" s="70">
        <v>343</v>
      </c>
    </row>
    <row r="51" spans="1:20" s="3" customFormat="1" ht="12.75" thickBot="1">
      <c r="A51" s="31"/>
      <c r="B51" s="51" t="s">
        <v>45</v>
      </c>
      <c r="C51" s="33">
        <f aca="true" t="shared" si="14" ref="C51:T51">C50/$C50</f>
        <v>1</v>
      </c>
      <c r="D51" s="34">
        <f t="shared" si="14"/>
        <v>0.04419889502762431</v>
      </c>
      <c r="E51" s="34">
        <f t="shared" si="14"/>
        <v>0.045943588252398956</v>
      </c>
      <c r="F51" s="34">
        <f t="shared" si="14"/>
        <v>0.03867403314917127</v>
      </c>
      <c r="G51" s="34">
        <f t="shared" si="14"/>
        <v>0.03692933992439663</v>
      </c>
      <c r="H51" s="34">
        <f t="shared" si="14"/>
        <v>0.036347775516138416</v>
      </c>
      <c r="I51" s="34">
        <f t="shared" si="14"/>
        <v>0.04100029078220413</v>
      </c>
      <c r="J51" s="35">
        <f t="shared" si="14"/>
        <v>0.06048269845885432</v>
      </c>
      <c r="K51" s="35">
        <f t="shared" si="14"/>
        <v>0.07066007560337308</v>
      </c>
      <c r="L51" s="34">
        <f t="shared" si="14"/>
        <v>0.05902878743820878</v>
      </c>
      <c r="M51" s="34">
        <f t="shared" si="14"/>
        <v>0.049723756906077346</v>
      </c>
      <c r="N51" s="34">
        <f t="shared" si="14"/>
        <v>0.06048269845885432</v>
      </c>
      <c r="O51" s="34">
        <f t="shared" si="14"/>
        <v>0.08200058156440826</v>
      </c>
      <c r="P51" s="34">
        <f t="shared" si="14"/>
        <v>0.07880197731898808</v>
      </c>
      <c r="Q51" s="34">
        <f t="shared" si="14"/>
        <v>0.06513521372492004</v>
      </c>
      <c r="R51" s="34">
        <f t="shared" si="14"/>
        <v>0.06193660947949985</v>
      </c>
      <c r="S51" s="34">
        <f t="shared" si="14"/>
        <v>0.06891538237859843</v>
      </c>
      <c r="T51" s="37">
        <f t="shared" si="14"/>
        <v>0.0997382960162838</v>
      </c>
    </row>
    <row r="52" spans="1:20" ht="12">
      <c r="A52" s="19"/>
      <c r="B52" s="52" t="s">
        <v>37</v>
      </c>
      <c r="C52" s="53">
        <v>7606</v>
      </c>
      <c r="D52" s="54">
        <v>378</v>
      </c>
      <c r="E52" s="55">
        <v>374</v>
      </c>
      <c r="F52" s="55">
        <v>326</v>
      </c>
      <c r="G52" s="55">
        <v>323</v>
      </c>
      <c r="H52" s="55">
        <v>318</v>
      </c>
      <c r="I52" s="55">
        <v>449</v>
      </c>
      <c r="J52" s="55">
        <v>614</v>
      </c>
      <c r="K52" s="23">
        <v>690</v>
      </c>
      <c r="L52" s="22">
        <v>581</v>
      </c>
      <c r="M52" s="55">
        <v>513</v>
      </c>
      <c r="N52" s="55">
        <v>538</v>
      </c>
      <c r="O52" s="55">
        <v>542</v>
      </c>
      <c r="P52" s="55">
        <v>571</v>
      </c>
      <c r="Q52" s="55">
        <v>399</v>
      </c>
      <c r="R52" s="55">
        <v>354</v>
      </c>
      <c r="S52" s="55">
        <v>301</v>
      </c>
      <c r="T52" s="57">
        <v>335</v>
      </c>
    </row>
    <row r="53" spans="1:20" ht="12">
      <c r="A53" s="26" t="s">
        <v>58</v>
      </c>
      <c r="B53" s="44" t="s">
        <v>39</v>
      </c>
      <c r="C53" s="53">
        <v>7739</v>
      </c>
      <c r="D53" s="58">
        <v>388</v>
      </c>
      <c r="E53" s="59">
        <v>354</v>
      </c>
      <c r="F53" s="59">
        <v>333</v>
      </c>
      <c r="G53" s="59">
        <v>282</v>
      </c>
      <c r="H53" s="59">
        <v>316</v>
      </c>
      <c r="I53" s="59">
        <v>414</v>
      </c>
      <c r="J53" s="59">
        <v>587</v>
      </c>
      <c r="K53" s="60">
        <v>621</v>
      </c>
      <c r="L53" s="61">
        <v>486</v>
      </c>
      <c r="M53" s="59">
        <v>446</v>
      </c>
      <c r="N53" s="59">
        <v>469</v>
      </c>
      <c r="O53" s="59">
        <v>570</v>
      </c>
      <c r="P53" s="59">
        <v>566</v>
      </c>
      <c r="Q53" s="59">
        <v>482</v>
      </c>
      <c r="R53" s="59">
        <v>432</v>
      </c>
      <c r="S53" s="59">
        <v>367</v>
      </c>
      <c r="T53" s="62">
        <v>626</v>
      </c>
    </row>
    <row r="54" spans="1:20" ht="12.75" thickBot="1">
      <c r="A54" s="26"/>
      <c r="B54" s="63" t="s">
        <v>40</v>
      </c>
      <c r="C54" s="64">
        <v>15345</v>
      </c>
      <c r="D54" s="66">
        <v>766</v>
      </c>
      <c r="E54" s="67">
        <v>728</v>
      </c>
      <c r="F54" s="67">
        <v>659</v>
      </c>
      <c r="G54" s="67">
        <v>605</v>
      </c>
      <c r="H54" s="67">
        <v>634</v>
      </c>
      <c r="I54" s="67">
        <v>863</v>
      </c>
      <c r="J54" s="67">
        <v>1201</v>
      </c>
      <c r="K54" s="68">
        <v>1311</v>
      </c>
      <c r="L54" s="69">
        <v>1067</v>
      </c>
      <c r="M54" s="67">
        <v>959</v>
      </c>
      <c r="N54" s="67">
        <v>1007</v>
      </c>
      <c r="O54" s="67">
        <v>1112</v>
      </c>
      <c r="P54" s="67">
        <v>1137</v>
      </c>
      <c r="Q54" s="67">
        <v>881</v>
      </c>
      <c r="R54" s="67">
        <v>786</v>
      </c>
      <c r="S54" s="67">
        <v>668</v>
      </c>
      <c r="T54" s="70">
        <v>961</v>
      </c>
    </row>
    <row r="55" spans="1:20" s="3" customFormat="1" ht="12.75" thickBot="1">
      <c r="A55" s="31"/>
      <c r="B55" s="51" t="s">
        <v>45</v>
      </c>
      <c r="C55" s="33">
        <f aca="true" t="shared" si="15" ref="C55:T55">C54/$C54</f>
        <v>1</v>
      </c>
      <c r="D55" s="34">
        <f t="shared" si="15"/>
        <v>0.049918540241120885</v>
      </c>
      <c r="E55" s="34">
        <f t="shared" si="15"/>
        <v>0.04744216357119583</v>
      </c>
      <c r="F55" s="34">
        <f t="shared" si="15"/>
        <v>0.042945584881068755</v>
      </c>
      <c r="G55" s="34">
        <f t="shared" si="15"/>
        <v>0.03942652329749104</v>
      </c>
      <c r="H55" s="34">
        <f t="shared" si="15"/>
        <v>0.04131638970348648</v>
      </c>
      <c r="I55" s="34">
        <f t="shared" si="15"/>
        <v>0.05623981753014011</v>
      </c>
      <c r="J55" s="35">
        <f t="shared" si="15"/>
        <v>0.07826653633105246</v>
      </c>
      <c r="K55" s="35">
        <f t="shared" si="15"/>
        <v>0.08543499511241447</v>
      </c>
      <c r="L55" s="34">
        <f t="shared" si="15"/>
        <v>0.06953405017921147</v>
      </c>
      <c r="M55" s="34">
        <f t="shared" si="15"/>
        <v>0.06249592701205604</v>
      </c>
      <c r="N55" s="34">
        <f t="shared" si="15"/>
        <v>0.06562398175301401</v>
      </c>
      <c r="O55" s="34">
        <f t="shared" si="15"/>
        <v>0.07246660149885957</v>
      </c>
      <c r="P55" s="34">
        <f t="shared" si="15"/>
        <v>0.07409579667644184</v>
      </c>
      <c r="Q55" s="34">
        <f t="shared" si="15"/>
        <v>0.05741283805799935</v>
      </c>
      <c r="R55" s="34">
        <f t="shared" si="15"/>
        <v>0.05122189638318671</v>
      </c>
      <c r="S55" s="34">
        <f t="shared" si="15"/>
        <v>0.043532095144998374</v>
      </c>
      <c r="T55" s="37">
        <f t="shared" si="15"/>
        <v>0.06262626262626263</v>
      </c>
    </row>
    <row r="56" spans="1:20" ht="12">
      <c r="A56" s="19"/>
      <c r="B56" s="65" t="s">
        <v>37</v>
      </c>
      <c r="C56" s="53">
        <v>3270</v>
      </c>
      <c r="D56" s="54">
        <v>147</v>
      </c>
      <c r="E56" s="55">
        <v>122</v>
      </c>
      <c r="F56" s="55">
        <v>153</v>
      </c>
      <c r="G56" s="55">
        <v>144</v>
      </c>
      <c r="H56" s="55">
        <v>188</v>
      </c>
      <c r="I56" s="55">
        <v>170</v>
      </c>
      <c r="J56" s="55">
        <v>208</v>
      </c>
      <c r="K56" s="23">
        <v>248</v>
      </c>
      <c r="L56" s="22">
        <v>199</v>
      </c>
      <c r="M56" s="55">
        <v>207</v>
      </c>
      <c r="N56" s="55">
        <v>211</v>
      </c>
      <c r="O56" s="55">
        <v>251</v>
      </c>
      <c r="P56" s="55">
        <v>240</v>
      </c>
      <c r="Q56" s="55">
        <v>202</v>
      </c>
      <c r="R56" s="55">
        <v>193</v>
      </c>
      <c r="S56" s="55">
        <v>171</v>
      </c>
      <c r="T56" s="57">
        <v>216</v>
      </c>
    </row>
    <row r="57" spans="1:20" ht="12">
      <c r="A57" s="26" t="s">
        <v>59</v>
      </c>
      <c r="B57" s="44" t="s">
        <v>39</v>
      </c>
      <c r="C57" s="53">
        <v>3373</v>
      </c>
      <c r="D57" s="58">
        <v>119</v>
      </c>
      <c r="E57" s="59">
        <v>138</v>
      </c>
      <c r="F57" s="59">
        <v>167</v>
      </c>
      <c r="G57" s="59">
        <v>140</v>
      </c>
      <c r="H57" s="59">
        <v>93</v>
      </c>
      <c r="I57" s="59">
        <v>129</v>
      </c>
      <c r="J57" s="59">
        <v>183</v>
      </c>
      <c r="K57" s="60">
        <v>213</v>
      </c>
      <c r="L57" s="61">
        <v>196</v>
      </c>
      <c r="M57" s="59">
        <v>192</v>
      </c>
      <c r="N57" s="59">
        <v>201</v>
      </c>
      <c r="O57" s="59">
        <v>239</v>
      </c>
      <c r="P57" s="59">
        <v>238</v>
      </c>
      <c r="Q57" s="59">
        <v>254</v>
      </c>
      <c r="R57" s="59">
        <v>231</v>
      </c>
      <c r="S57" s="59">
        <v>220</v>
      </c>
      <c r="T57" s="62">
        <v>420</v>
      </c>
    </row>
    <row r="58" spans="1:20" ht="12.75" thickBot="1">
      <c r="A58" s="26"/>
      <c r="B58" s="63" t="s">
        <v>40</v>
      </c>
      <c r="C58" s="64">
        <v>6643</v>
      </c>
      <c r="D58" s="66">
        <v>266</v>
      </c>
      <c r="E58" s="67">
        <v>260</v>
      </c>
      <c r="F58" s="67">
        <v>320</v>
      </c>
      <c r="G58" s="67">
        <v>284</v>
      </c>
      <c r="H58" s="67">
        <v>281</v>
      </c>
      <c r="I58" s="67">
        <v>299</v>
      </c>
      <c r="J58" s="67">
        <v>391</v>
      </c>
      <c r="K58" s="68">
        <v>461</v>
      </c>
      <c r="L58" s="69">
        <v>395</v>
      </c>
      <c r="M58" s="67">
        <v>399</v>
      </c>
      <c r="N58" s="67">
        <v>412</v>
      </c>
      <c r="O58" s="67">
        <v>490</v>
      </c>
      <c r="P58" s="67">
        <v>478</v>
      </c>
      <c r="Q58" s="67">
        <v>456</v>
      </c>
      <c r="R58" s="67">
        <v>424</v>
      </c>
      <c r="S58" s="67">
        <v>391</v>
      </c>
      <c r="T58" s="70">
        <v>636</v>
      </c>
    </row>
    <row r="59" spans="1:20" s="3" customFormat="1" ht="12.75" thickBot="1">
      <c r="A59" s="31"/>
      <c r="B59" s="51" t="s">
        <v>45</v>
      </c>
      <c r="C59" s="33">
        <f aca="true" t="shared" si="16" ref="C59:T59">C58/$C58</f>
        <v>1</v>
      </c>
      <c r="D59" s="34">
        <f t="shared" si="16"/>
        <v>0.040042149631190724</v>
      </c>
      <c r="E59" s="34">
        <f t="shared" si="16"/>
        <v>0.03913894324853229</v>
      </c>
      <c r="F59" s="34">
        <f t="shared" si="16"/>
        <v>0.048171007075116665</v>
      </c>
      <c r="G59" s="34">
        <f t="shared" si="16"/>
        <v>0.04275176877916604</v>
      </c>
      <c r="H59" s="34">
        <f t="shared" si="16"/>
        <v>0.04230016558783682</v>
      </c>
      <c r="I59" s="34">
        <f t="shared" si="16"/>
        <v>0.04500978473581213</v>
      </c>
      <c r="J59" s="35">
        <f t="shared" si="16"/>
        <v>0.05885894926990817</v>
      </c>
      <c r="K59" s="35">
        <f t="shared" si="16"/>
        <v>0.06939635706758994</v>
      </c>
      <c r="L59" s="34">
        <f t="shared" si="16"/>
        <v>0.05946108685834713</v>
      </c>
      <c r="M59" s="34">
        <f t="shared" si="16"/>
        <v>0.06006322444678609</v>
      </c>
      <c r="N59" s="34">
        <f t="shared" si="16"/>
        <v>0.06202017160921271</v>
      </c>
      <c r="O59" s="34">
        <f t="shared" si="16"/>
        <v>0.0737618545837724</v>
      </c>
      <c r="P59" s="34">
        <f t="shared" si="16"/>
        <v>0.07195544181845552</v>
      </c>
      <c r="Q59" s="34">
        <f t="shared" si="16"/>
        <v>0.06864368508204124</v>
      </c>
      <c r="R59" s="34">
        <f t="shared" si="16"/>
        <v>0.06382658437452958</v>
      </c>
      <c r="S59" s="34">
        <f t="shared" si="16"/>
        <v>0.05885894926990817</v>
      </c>
      <c r="T59" s="37">
        <f t="shared" si="16"/>
        <v>0.09573987656179438</v>
      </c>
    </row>
    <row r="60" spans="1:20" ht="12">
      <c r="A60" s="19"/>
      <c r="B60" s="52" t="s">
        <v>37</v>
      </c>
      <c r="C60" s="53">
        <v>7033</v>
      </c>
      <c r="D60" s="54">
        <v>233</v>
      </c>
      <c r="E60" s="55">
        <v>299</v>
      </c>
      <c r="F60" s="55">
        <v>353</v>
      </c>
      <c r="G60" s="55">
        <v>354</v>
      </c>
      <c r="H60" s="55">
        <v>310</v>
      </c>
      <c r="I60" s="55">
        <v>300</v>
      </c>
      <c r="J60" s="55">
        <v>374</v>
      </c>
      <c r="K60" s="23">
        <v>509</v>
      </c>
      <c r="L60" s="22">
        <v>439</v>
      </c>
      <c r="M60" s="55">
        <v>491</v>
      </c>
      <c r="N60" s="55">
        <v>437</v>
      </c>
      <c r="O60" s="55">
        <v>600</v>
      </c>
      <c r="P60" s="55">
        <v>541</v>
      </c>
      <c r="Q60" s="55">
        <v>496</v>
      </c>
      <c r="R60" s="55">
        <v>509</v>
      </c>
      <c r="S60" s="55">
        <v>415</v>
      </c>
      <c r="T60" s="57">
        <v>373</v>
      </c>
    </row>
    <row r="61" spans="1:20" ht="12">
      <c r="A61" s="26" t="s">
        <v>60</v>
      </c>
      <c r="B61" s="44" t="s">
        <v>39</v>
      </c>
      <c r="C61" s="53">
        <v>8053</v>
      </c>
      <c r="D61" s="58">
        <v>240</v>
      </c>
      <c r="E61" s="59">
        <v>296</v>
      </c>
      <c r="F61" s="59">
        <v>304</v>
      </c>
      <c r="G61" s="59">
        <v>362</v>
      </c>
      <c r="H61" s="59">
        <v>268</v>
      </c>
      <c r="I61" s="59">
        <v>317</v>
      </c>
      <c r="J61" s="59">
        <v>372</v>
      </c>
      <c r="K61" s="60">
        <v>475</v>
      </c>
      <c r="L61" s="61">
        <v>481</v>
      </c>
      <c r="M61" s="59">
        <v>465</v>
      </c>
      <c r="N61" s="59">
        <v>464</v>
      </c>
      <c r="O61" s="59">
        <v>617</v>
      </c>
      <c r="P61" s="59">
        <v>681</v>
      </c>
      <c r="Q61" s="59">
        <v>679</v>
      </c>
      <c r="R61" s="59">
        <v>668</v>
      </c>
      <c r="S61" s="59">
        <v>543</v>
      </c>
      <c r="T61" s="62">
        <v>821</v>
      </c>
    </row>
    <row r="62" spans="1:20" ht="12.75" thickBot="1">
      <c r="A62" s="26"/>
      <c r="B62" s="63" t="s">
        <v>40</v>
      </c>
      <c r="C62" s="64">
        <v>15086</v>
      </c>
      <c r="D62" s="66">
        <v>473</v>
      </c>
      <c r="E62" s="67">
        <v>595</v>
      </c>
      <c r="F62" s="67">
        <v>657</v>
      </c>
      <c r="G62" s="67">
        <v>716</v>
      </c>
      <c r="H62" s="67">
        <v>578</v>
      </c>
      <c r="I62" s="67">
        <v>617</v>
      </c>
      <c r="J62" s="67">
        <v>746</v>
      </c>
      <c r="K62" s="68">
        <v>984</v>
      </c>
      <c r="L62" s="69">
        <v>920</v>
      </c>
      <c r="M62" s="67">
        <v>956</v>
      </c>
      <c r="N62" s="67">
        <v>901</v>
      </c>
      <c r="O62" s="67">
        <v>1217</v>
      </c>
      <c r="P62" s="67">
        <v>1222</v>
      </c>
      <c r="Q62" s="67">
        <v>1175</v>
      </c>
      <c r="R62" s="67">
        <v>1177</v>
      </c>
      <c r="S62" s="67">
        <v>958</v>
      </c>
      <c r="T62" s="70">
        <v>1194</v>
      </c>
    </row>
    <row r="63" spans="1:20" s="3" customFormat="1" ht="12.75" thickBot="1">
      <c r="A63" s="31"/>
      <c r="B63" s="51" t="s">
        <v>45</v>
      </c>
      <c r="C63" s="33">
        <f aca="true" t="shared" si="17" ref="C63:T63">C62/$C62</f>
        <v>1</v>
      </c>
      <c r="D63" s="34">
        <f t="shared" si="17"/>
        <v>0.03135357284899907</v>
      </c>
      <c r="E63" s="34">
        <f t="shared" si="17"/>
        <v>0.03944054089884661</v>
      </c>
      <c r="F63" s="34">
        <f t="shared" si="17"/>
        <v>0.04355031154712979</v>
      </c>
      <c r="G63" s="34">
        <f t="shared" si="17"/>
        <v>0.04746122232533475</v>
      </c>
      <c r="H63" s="34">
        <f t="shared" si="17"/>
        <v>0.03831366830173671</v>
      </c>
      <c r="I63" s="34">
        <f t="shared" si="17"/>
        <v>0.040898846612753545</v>
      </c>
      <c r="J63" s="35">
        <f t="shared" si="17"/>
        <v>0.04944982102611693</v>
      </c>
      <c r="K63" s="35">
        <f t="shared" si="17"/>
        <v>0.06522603738565558</v>
      </c>
      <c r="L63" s="34">
        <f t="shared" si="17"/>
        <v>0.060983693490653586</v>
      </c>
      <c r="M63" s="34">
        <f t="shared" si="17"/>
        <v>0.06337001193159221</v>
      </c>
      <c r="N63" s="34">
        <f t="shared" si="17"/>
        <v>0.05972424764682487</v>
      </c>
      <c r="O63" s="34">
        <f t="shared" si="17"/>
        <v>0.08067082062839719</v>
      </c>
      <c r="P63" s="34">
        <f t="shared" si="17"/>
        <v>0.08100225374519422</v>
      </c>
      <c r="Q63" s="34">
        <f t="shared" si="17"/>
        <v>0.07788678244730213</v>
      </c>
      <c r="R63" s="34">
        <f t="shared" si="17"/>
        <v>0.07801935569402095</v>
      </c>
      <c r="S63" s="34">
        <f t="shared" si="17"/>
        <v>0.06350258517831102</v>
      </c>
      <c r="T63" s="37">
        <f t="shared" si="17"/>
        <v>0.07914622829113085</v>
      </c>
    </row>
    <row r="64" spans="1:20" ht="12">
      <c r="A64" s="19"/>
      <c r="B64" s="65" t="s">
        <v>37</v>
      </c>
      <c r="C64" s="53">
        <v>907</v>
      </c>
      <c r="D64" s="54">
        <v>43</v>
      </c>
      <c r="E64" s="55">
        <v>49</v>
      </c>
      <c r="F64" s="55">
        <v>44</v>
      </c>
      <c r="G64" s="55">
        <v>46</v>
      </c>
      <c r="H64" s="55">
        <v>23</v>
      </c>
      <c r="I64" s="55">
        <v>37</v>
      </c>
      <c r="J64" s="55">
        <v>53</v>
      </c>
      <c r="K64" s="23">
        <v>59</v>
      </c>
      <c r="L64" s="22">
        <v>43</v>
      </c>
      <c r="M64" s="55">
        <v>63</v>
      </c>
      <c r="N64" s="55">
        <v>76</v>
      </c>
      <c r="O64" s="55">
        <v>77</v>
      </c>
      <c r="P64" s="55">
        <v>52</v>
      </c>
      <c r="Q64" s="55">
        <v>67</v>
      </c>
      <c r="R64" s="55">
        <v>56</v>
      </c>
      <c r="S64" s="55">
        <v>51</v>
      </c>
      <c r="T64" s="57">
        <v>68</v>
      </c>
    </row>
    <row r="65" spans="1:20" ht="12">
      <c r="A65" s="26" t="s">
        <v>61</v>
      </c>
      <c r="B65" s="44" t="s">
        <v>39</v>
      </c>
      <c r="C65" s="53">
        <v>1053</v>
      </c>
      <c r="D65" s="58">
        <v>35</v>
      </c>
      <c r="E65" s="59">
        <v>42</v>
      </c>
      <c r="F65" s="59">
        <v>42</v>
      </c>
      <c r="G65" s="59">
        <v>46</v>
      </c>
      <c r="H65" s="59">
        <v>31</v>
      </c>
      <c r="I65" s="59">
        <v>36</v>
      </c>
      <c r="J65" s="59">
        <v>48</v>
      </c>
      <c r="K65" s="60">
        <v>52</v>
      </c>
      <c r="L65" s="61">
        <v>42</v>
      </c>
      <c r="M65" s="59">
        <v>59</v>
      </c>
      <c r="N65" s="59">
        <v>47</v>
      </c>
      <c r="O65" s="59">
        <v>68</v>
      </c>
      <c r="P65" s="59">
        <v>73</v>
      </c>
      <c r="Q65" s="59">
        <v>74</v>
      </c>
      <c r="R65" s="59">
        <v>82</v>
      </c>
      <c r="S65" s="59">
        <v>82</v>
      </c>
      <c r="T65" s="62">
        <v>194</v>
      </c>
    </row>
    <row r="66" spans="1:20" ht="12.75" thickBot="1">
      <c r="A66" s="26"/>
      <c r="B66" s="63" t="s">
        <v>40</v>
      </c>
      <c r="C66" s="64">
        <v>1960</v>
      </c>
      <c r="D66" s="66">
        <v>78</v>
      </c>
      <c r="E66" s="67">
        <v>91</v>
      </c>
      <c r="F66" s="67">
        <v>86</v>
      </c>
      <c r="G66" s="67">
        <v>92</v>
      </c>
      <c r="H66" s="67">
        <v>54</v>
      </c>
      <c r="I66" s="67">
        <v>73</v>
      </c>
      <c r="J66" s="67">
        <v>101</v>
      </c>
      <c r="K66" s="68">
        <v>111</v>
      </c>
      <c r="L66" s="69">
        <v>85</v>
      </c>
      <c r="M66" s="67">
        <v>122</v>
      </c>
      <c r="N66" s="67">
        <v>123</v>
      </c>
      <c r="O66" s="67">
        <v>145</v>
      </c>
      <c r="P66" s="67">
        <v>125</v>
      </c>
      <c r="Q66" s="67">
        <v>141</v>
      </c>
      <c r="R66" s="67">
        <v>138</v>
      </c>
      <c r="S66" s="67">
        <v>133</v>
      </c>
      <c r="T66" s="70">
        <v>262</v>
      </c>
    </row>
    <row r="67" spans="1:20" s="3" customFormat="1" ht="12.75" thickBot="1">
      <c r="A67" s="31"/>
      <c r="B67" s="51" t="s">
        <v>45</v>
      </c>
      <c r="C67" s="33">
        <f aca="true" t="shared" si="18" ref="C67:T67">C66/$C66</f>
        <v>1</v>
      </c>
      <c r="D67" s="34">
        <f t="shared" si="18"/>
        <v>0.03979591836734694</v>
      </c>
      <c r="E67" s="34">
        <f t="shared" si="18"/>
        <v>0.04642857142857143</v>
      </c>
      <c r="F67" s="34">
        <f t="shared" si="18"/>
        <v>0.04387755102040816</v>
      </c>
      <c r="G67" s="34">
        <f t="shared" si="18"/>
        <v>0.04693877551020408</v>
      </c>
      <c r="H67" s="34">
        <f t="shared" si="18"/>
        <v>0.027551020408163266</v>
      </c>
      <c r="I67" s="34">
        <f t="shared" si="18"/>
        <v>0.037244897959183676</v>
      </c>
      <c r="J67" s="35">
        <f t="shared" si="18"/>
        <v>0.05153061224489796</v>
      </c>
      <c r="K67" s="35">
        <f t="shared" si="18"/>
        <v>0.05663265306122449</v>
      </c>
      <c r="L67" s="34">
        <f t="shared" si="18"/>
        <v>0.04336734693877551</v>
      </c>
      <c r="M67" s="34">
        <f t="shared" si="18"/>
        <v>0.06224489795918367</v>
      </c>
      <c r="N67" s="34">
        <f t="shared" si="18"/>
        <v>0.06275510204081633</v>
      </c>
      <c r="O67" s="34">
        <f t="shared" si="18"/>
        <v>0.07397959183673469</v>
      </c>
      <c r="P67" s="34">
        <f t="shared" si="18"/>
        <v>0.06377551020408163</v>
      </c>
      <c r="Q67" s="34">
        <f t="shared" si="18"/>
        <v>0.07193877551020408</v>
      </c>
      <c r="R67" s="34">
        <f t="shared" si="18"/>
        <v>0.07040816326530612</v>
      </c>
      <c r="S67" s="34">
        <f t="shared" si="18"/>
        <v>0.06785714285714285</v>
      </c>
      <c r="T67" s="37">
        <f t="shared" si="18"/>
        <v>0.1336734693877551</v>
      </c>
    </row>
    <row r="68" spans="1:20" ht="12">
      <c r="A68" s="19"/>
      <c r="B68" s="52" t="s">
        <v>37</v>
      </c>
      <c r="C68" s="53">
        <v>508</v>
      </c>
      <c r="D68" s="54">
        <v>22</v>
      </c>
      <c r="E68" s="55">
        <v>19</v>
      </c>
      <c r="F68" s="55">
        <v>17</v>
      </c>
      <c r="G68" s="55">
        <v>17</v>
      </c>
      <c r="H68" s="55">
        <v>14</v>
      </c>
      <c r="I68" s="55">
        <v>25</v>
      </c>
      <c r="J68" s="55">
        <v>23</v>
      </c>
      <c r="K68" s="23">
        <v>26</v>
      </c>
      <c r="L68" s="22">
        <v>38</v>
      </c>
      <c r="M68" s="55">
        <v>29</v>
      </c>
      <c r="N68" s="55">
        <v>35</v>
      </c>
      <c r="O68" s="55">
        <v>50</v>
      </c>
      <c r="P68" s="55">
        <v>45</v>
      </c>
      <c r="Q68" s="55">
        <v>35</v>
      </c>
      <c r="R68" s="55">
        <v>26</v>
      </c>
      <c r="S68" s="55">
        <v>42</v>
      </c>
      <c r="T68" s="57">
        <v>45</v>
      </c>
    </row>
    <row r="69" spans="1:20" ht="12">
      <c r="A69" s="26" t="s">
        <v>62</v>
      </c>
      <c r="B69" s="44" t="s">
        <v>39</v>
      </c>
      <c r="C69" s="53">
        <v>569</v>
      </c>
      <c r="D69" s="58">
        <v>19</v>
      </c>
      <c r="E69" s="59">
        <v>15</v>
      </c>
      <c r="F69" s="59">
        <v>10</v>
      </c>
      <c r="G69" s="59">
        <v>15</v>
      </c>
      <c r="H69" s="59">
        <v>13</v>
      </c>
      <c r="I69" s="59">
        <v>18</v>
      </c>
      <c r="J69" s="59">
        <v>29</v>
      </c>
      <c r="K69" s="60">
        <v>28</v>
      </c>
      <c r="L69" s="61">
        <v>23</v>
      </c>
      <c r="M69" s="59">
        <v>30</v>
      </c>
      <c r="N69" s="59">
        <v>31</v>
      </c>
      <c r="O69" s="59">
        <v>48</v>
      </c>
      <c r="P69" s="59">
        <v>40</v>
      </c>
      <c r="Q69" s="59">
        <v>38</v>
      </c>
      <c r="R69" s="59">
        <v>45</v>
      </c>
      <c r="S69" s="59">
        <v>61</v>
      </c>
      <c r="T69" s="62">
        <v>106</v>
      </c>
    </row>
    <row r="70" spans="1:20" ht="12.75" thickBot="1">
      <c r="A70" s="26"/>
      <c r="B70" s="63" t="s">
        <v>40</v>
      </c>
      <c r="C70" s="64">
        <v>1077</v>
      </c>
      <c r="D70" s="66">
        <v>41</v>
      </c>
      <c r="E70" s="67">
        <v>34</v>
      </c>
      <c r="F70" s="67">
        <v>27</v>
      </c>
      <c r="G70" s="67">
        <v>32</v>
      </c>
      <c r="H70" s="67">
        <v>27</v>
      </c>
      <c r="I70" s="67">
        <v>43</v>
      </c>
      <c r="J70" s="67">
        <v>52</v>
      </c>
      <c r="K70" s="68">
        <v>54</v>
      </c>
      <c r="L70" s="69">
        <v>61</v>
      </c>
      <c r="M70" s="67">
        <v>59</v>
      </c>
      <c r="N70" s="67">
        <v>66</v>
      </c>
      <c r="O70" s="67">
        <v>98</v>
      </c>
      <c r="P70" s="67">
        <v>85</v>
      </c>
      <c r="Q70" s="67">
        <v>73</v>
      </c>
      <c r="R70" s="67">
        <v>71</v>
      </c>
      <c r="S70" s="67">
        <v>103</v>
      </c>
      <c r="T70" s="70">
        <v>151</v>
      </c>
    </row>
    <row r="71" spans="1:20" s="3" customFormat="1" ht="12.75" thickBot="1">
      <c r="A71" s="31"/>
      <c r="B71" s="51" t="s">
        <v>45</v>
      </c>
      <c r="C71" s="33">
        <f aca="true" t="shared" si="19" ref="C71:T71">C70/$C70</f>
        <v>1</v>
      </c>
      <c r="D71" s="34">
        <f t="shared" si="19"/>
        <v>0.03806870937790158</v>
      </c>
      <c r="E71" s="34">
        <f t="shared" si="19"/>
        <v>0.031569173630454965</v>
      </c>
      <c r="F71" s="34">
        <f t="shared" si="19"/>
        <v>0.025069637883008356</v>
      </c>
      <c r="G71" s="34">
        <f t="shared" si="19"/>
        <v>0.029712163416898793</v>
      </c>
      <c r="H71" s="34">
        <f t="shared" si="19"/>
        <v>0.025069637883008356</v>
      </c>
      <c r="I71" s="34">
        <f t="shared" si="19"/>
        <v>0.039925719591457756</v>
      </c>
      <c r="J71" s="35">
        <f t="shared" si="19"/>
        <v>0.04828226555246054</v>
      </c>
      <c r="K71" s="35">
        <f t="shared" si="19"/>
        <v>0.05013927576601671</v>
      </c>
      <c r="L71" s="34">
        <f t="shared" si="19"/>
        <v>0.056638811513463325</v>
      </c>
      <c r="M71" s="34">
        <f t="shared" si="19"/>
        <v>0.05478180129990715</v>
      </c>
      <c r="N71" s="34">
        <f t="shared" si="19"/>
        <v>0.06128133704735376</v>
      </c>
      <c r="O71" s="34">
        <f t="shared" si="19"/>
        <v>0.09099350046425256</v>
      </c>
      <c r="P71" s="34">
        <f t="shared" si="19"/>
        <v>0.07892293407613742</v>
      </c>
      <c r="Q71" s="34">
        <f t="shared" si="19"/>
        <v>0.06778087279480037</v>
      </c>
      <c r="R71" s="34">
        <f t="shared" si="19"/>
        <v>0.06592386258124419</v>
      </c>
      <c r="S71" s="34">
        <f t="shared" si="19"/>
        <v>0.09563602599814298</v>
      </c>
      <c r="T71" s="37">
        <f t="shared" si="19"/>
        <v>0.14020427112349118</v>
      </c>
    </row>
    <row r="72" spans="1:20" ht="12">
      <c r="A72" s="19"/>
      <c r="B72" s="65" t="s">
        <v>37</v>
      </c>
      <c r="C72" s="53">
        <v>1225</v>
      </c>
      <c r="D72" s="54">
        <v>30</v>
      </c>
      <c r="E72" s="55">
        <v>40</v>
      </c>
      <c r="F72" s="55">
        <v>56</v>
      </c>
      <c r="G72" s="55">
        <v>42</v>
      </c>
      <c r="H72" s="55">
        <v>29</v>
      </c>
      <c r="I72" s="55">
        <v>42</v>
      </c>
      <c r="J72" s="55">
        <v>48</v>
      </c>
      <c r="K72" s="23">
        <v>63</v>
      </c>
      <c r="L72" s="22">
        <v>75</v>
      </c>
      <c r="M72" s="55">
        <v>76</v>
      </c>
      <c r="N72" s="55">
        <v>70</v>
      </c>
      <c r="O72" s="55">
        <v>98</v>
      </c>
      <c r="P72" s="55">
        <v>121</v>
      </c>
      <c r="Q72" s="55">
        <v>87</v>
      </c>
      <c r="R72" s="55">
        <v>97</v>
      </c>
      <c r="S72" s="55">
        <v>101</v>
      </c>
      <c r="T72" s="57">
        <v>150</v>
      </c>
    </row>
    <row r="73" spans="1:20" ht="12">
      <c r="A73" s="26" t="s">
        <v>63</v>
      </c>
      <c r="B73" s="44" t="s">
        <v>39</v>
      </c>
      <c r="C73" s="53">
        <v>1431</v>
      </c>
      <c r="D73" s="58">
        <v>30</v>
      </c>
      <c r="E73" s="59">
        <v>37</v>
      </c>
      <c r="F73" s="59">
        <v>41</v>
      </c>
      <c r="G73" s="59">
        <v>44</v>
      </c>
      <c r="H73" s="59">
        <v>28</v>
      </c>
      <c r="I73" s="59">
        <v>33</v>
      </c>
      <c r="J73" s="59">
        <v>44</v>
      </c>
      <c r="K73" s="60">
        <v>64</v>
      </c>
      <c r="L73" s="61">
        <v>72</v>
      </c>
      <c r="M73" s="59">
        <v>64</v>
      </c>
      <c r="N73" s="59">
        <v>80</v>
      </c>
      <c r="O73" s="59">
        <v>122</v>
      </c>
      <c r="P73" s="59">
        <v>122</v>
      </c>
      <c r="Q73" s="59">
        <v>129</v>
      </c>
      <c r="R73" s="59">
        <v>145</v>
      </c>
      <c r="S73" s="59">
        <v>131</v>
      </c>
      <c r="T73" s="62">
        <v>245</v>
      </c>
    </row>
    <row r="74" spans="1:20" ht="12.75" thickBot="1">
      <c r="A74" s="26"/>
      <c r="B74" s="63" t="s">
        <v>40</v>
      </c>
      <c r="C74" s="71">
        <v>2656</v>
      </c>
      <c r="D74" s="66">
        <v>60</v>
      </c>
      <c r="E74" s="67">
        <v>77</v>
      </c>
      <c r="F74" s="67">
        <v>97</v>
      </c>
      <c r="G74" s="67">
        <v>86</v>
      </c>
      <c r="H74" s="67">
        <v>57</v>
      </c>
      <c r="I74" s="67">
        <v>75</v>
      </c>
      <c r="J74" s="67">
        <v>92</v>
      </c>
      <c r="K74" s="68">
        <v>127</v>
      </c>
      <c r="L74" s="69">
        <v>147</v>
      </c>
      <c r="M74" s="67">
        <v>140</v>
      </c>
      <c r="N74" s="67">
        <v>150</v>
      </c>
      <c r="O74" s="67">
        <v>220</v>
      </c>
      <c r="P74" s="67">
        <v>243</v>
      </c>
      <c r="Q74" s="67">
        <v>216</v>
      </c>
      <c r="R74" s="67">
        <v>242</v>
      </c>
      <c r="S74" s="67">
        <v>232</v>
      </c>
      <c r="T74" s="70">
        <v>395</v>
      </c>
    </row>
    <row r="75" spans="1:20" s="3" customFormat="1" ht="12.75" thickBot="1">
      <c r="A75" s="31"/>
      <c r="B75" s="51" t="s">
        <v>45</v>
      </c>
      <c r="C75" s="33">
        <f aca="true" t="shared" si="20" ref="C75:T75">C74/$C74</f>
        <v>1</v>
      </c>
      <c r="D75" s="34">
        <f t="shared" si="20"/>
        <v>0.022590361445783132</v>
      </c>
      <c r="E75" s="34">
        <f t="shared" si="20"/>
        <v>0.028990963855421686</v>
      </c>
      <c r="F75" s="34">
        <f t="shared" si="20"/>
        <v>0.0365210843373494</v>
      </c>
      <c r="G75" s="34">
        <f t="shared" si="20"/>
        <v>0.03237951807228916</v>
      </c>
      <c r="H75" s="34">
        <f t="shared" si="20"/>
        <v>0.021460843373493976</v>
      </c>
      <c r="I75" s="34">
        <f t="shared" si="20"/>
        <v>0.028237951807228916</v>
      </c>
      <c r="J75" s="35">
        <f t="shared" si="20"/>
        <v>0.03463855421686747</v>
      </c>
      <c r="K75" s="35">
        <f t="shared" si="20"/>
        <v>0.04781626506024096</v>
      </c>
      <c r="L75" s="34">
        <f t="shared" si="20"/>
        <v>0.055346385542168676</v>
      </c>
      <c r="M75" s="34">
        <f t="shared" si="20"/>
        <v>0.05271084337349398</v>
      </c>
      <c r="N75" s="34">
        <f t="shared" si="20"/>
        <v>0.05647590361445783</v>
      </c>
      <c r="O75" s="34">
        <f t="shared" si="20"/>
        <v>0.08283132530120482</v>
      </c>
      <c r="P75" s="34">
        <f t="shared" si="20"/>
        <v>0.09149096385542169</v>
      </c>
      <c r="Q75" s="34">
        <f t="shared" si="20"/>
        <v>0.08132530120481928</v>
      </c>
      <c r="R75" s="34">
        <f t="shared" si="20"/>
        <v>0.0911144578313253</v>
      </c>
      <c r="S75" s="34">
        <f t="shared" si="20"/>
        <v>0.08734939759036145</v>
      </c>
      <c r="T75" s="37">
        <f t="shared" si="20"/>
        <v>0.14871987951807228</v>
      </c>
    </row>
    <row r="76" spans="1:20" ht="12">
      <c r="A76" s="19"/>
      <c r="B76" s="52" t="s">
        <v>37</v>
      </c>
      <c r="C76" s="53">
        <v>1790</v>
      </c>
      <c r="D76" s="54">
        <v>52</v>
      </c>
      <c r="E76" s="55">
        <v>35</v>
      </c>
      <c r="F76" s="55">
        <v>61</v>
      </c>
      <c r="G76" s="55">
        <v>74</v>
      </c>
      <c r="H76" s="55">
        <v>59</v>
      </c>
      <c r="I76" s="55">
        <v>92</v>
      </c>
      <c r="J76" s="55">
        <v>91</v>
      </c>
      <c r="K76" s="23">
        <v>95</v>
      </c>
      <c r="L76" s="22">
        <v>126</v>
      </c>
      <c r="M76" s="55">
        <v>114</v>
      </c>
      <c r="N76" s="55">
        <v>129</v>
      </c>
      <c r="O76" s="55">
        <v>159</v>
      </c>
      <c r="P76" s="55">
        <v>125</v>
      </c>
      <c r="Q76" s="55">
        <v>146</v>
      </c>
      <c r="R76" s="55">
        <v>150</v>
      </c>
      <c r="S76" s="55">
        <v>133</v>
      </c>
      <c r="T76" s="57">
        <v>149</v>
      </c>
    </row>
    <row r="77" spans="1:20" ht="12">
      <c r="A77" s="26" t="s">
        <v>64</v>
      </c>
      <c r="B77" s="44" t="s">
        <v>39</v>
      </c>
      <c r="C77" s="53">
        <v>2025</v>
      </c>
      <c r="D77" s="58">
        <v>46</v>
      </c>
      <c r="E77" s="59">
        <v>46</v>
      </c>
      <c r="F77" s="59">
        <v>48</v>
      </c>
      <c r="G77" s="59">
        <v>65</v>
      </c>
      <c r="H77" s="59">
        <v>61</v>
      </c>
      <c r="I77" s="59">
        <v>71</v>
      </c>
      <c r="J77" s="59">
        <v>68</v>
      </c>
      <c r="K77" s="60">
        <v>112</v>
      </c>
      <c r="L77" s="61">
        <v>107</v>
      </c>
      <c r="M77" s="59">
        <v>110</v>
      </c>
      <c r="N77" s="59">
        <v>110</v>
      </c>
      <c r="O77" s="59">
        <v>135</v>
      </c>
      <c r="P77" s="59">
        <v>187</v>
      </c>
      <c r="Q77" s="59">
        <v>185</v>
      </c>
      <c r="R77" s="59">
        <v>196</v>
      </c>
      <c r="S77" s="59">
        <v>190</v>
      </c>
      <c r="T77" s="62">
        <v>288</v>
      </c>
    </row>
    <row r="78" spans="1:20" ht="12.75" thickBot="1">
      <c r="A78" s="26"/>
      <c r="B78" s="63" t="s">
        <v>40</v>
      </c>
      <c r="C78" s="64">
        <v>3815</v>
      </c>
      <c r="D78" s="66">
        <v>98</v>
      </c>
      <c r="E78" s="67">
        <v>81</v>
      </c>
      <c r="F78" s="67">
        <v>109</v>
      </c>
      <c r="G78" s="67">
        <v>139</v>
      </c>
      <c r="H78" s="67">
        <v>120</v>
      </c>
      <c r="I78" s="67">
        <v>163</v>
      </c>
      <c r="J78" s="67">
        <v>159</v>
      </c>
      <c r="K78" s="68">
        <v>207</v>
      </c>
      <c r="L78" s="69">
        <v>233</v>
      </c>
      <c r="M78" s="67">
        <v>224</v>
      </c>
      <c r="N78" s="67">
        <v>239</v>
      </c>
      <c r="O78" s="67">
        <v>294</v>
      </c>
      <c r="P78" s="67">
        <v>312</v>
      </c>
      <c r="Q78" s="67">
        <v>331</v>
      </c>
      <c r="R78" s="67">
        <v>346</v>
      </c>
      <c r="S78" s="67">
        <v>323</v>
      </c>
      <c r="T78" s="70">
        <v>437</v>
      </c>
    </row>
    <row r="79" spans="1:20" s="3" customFormat="1" ht="12.75" thickBot="1">
      <c r="A79" s="31"/>
      <c r="B79" s="51" t="s">
        <v>45</v>
      </c>
      <c r="C79" s="33">
        <f aca="true" t="shared" si="21" ref="C79:T79">C78/$C78</f>
        <v>1</v>
      </c>
      <c r="D79" s="34">
        <f t="shared" si="21"/>
        <v>0.025688073394495414</v>
      </c>
      <c r="E79" s="34">
        <f t="shared" si="21"/>
        <v>0.021231979030144166</v>
      </c>
      <c r="F79" s="34">
        <f t="shared" si="21"/>
        <v>0.02857142857142857</v>
      </c>
      <c r="G79" s="34">
        <f t="shared" si="21"/>
        <v>0.036435124508519004</v>
      </c>
      <c r="H79" s="34">
        <f t="shared" si="21"/>
        <v>0.03145478374836173</v>
      </c>
      <c r="I79" s="34">
        <f t="shared" si="21"/>
        <v>0.04272608125819135</v>
      </c>
      <c r="J79" s="35">
        <f t="shared" si="21"/>
        <v>0.04167758846657929</v>
      </c>
      <c r="K79" s="35">
        <f t="shared" si="21"/>
        <v>0.05425950196592398</v>
      </c>
      <c r="L79" s="34">
        <f t="shared" si="21"/>
        <v>0.06107470511140236</v>
      </c>
      <c r="M79" s="34">
        <f t="shared" si="21"/>
        <v>0.05871559633027523</v>
      </c>
      <c r="N79" s="34">
        <f t="shared" si="21"/>
        <v>0.06264744429882045</v>
      </c>
      <c r="O79" s="34">
        <f t="shared" si="21"/>
        <v>0.07706422018348624</v>
      </c>
      <c r="P79" s="34">
        <f t="shared" si="21"/>
        <v>0.0817824377457405</v>
      </c>
      <c r="Q79" s="34">
        <f t="shared" si="21"/>
        <v>0.08676277850589777</v>
      </c>
      <c r="R79" s="34">
        <f t="shared" si="21"/>
        <v>0.09069462647444299</v>
      </c>
      <c r="S79" s="34">
        <f t="shared" si="21"/>
        <v>0.08466579292267366</v>
      </c>
      <c r="T79" s="37">
        <f t="shared" si="21"/>
        <v>0.1145478374836173</v>
      </c>
    </row>
    <row r="80" spans="1:20" ht="12">
      <c r="A80" s="19"/>
      <c r="B80" s="65" t="s">
        <v>37</v>
      </c>
      <c r="C80" s="53">
        <v>1850</v>
      </c>
      <c r="D80" s="54">
        <v>51</v>
      </c>
      <c r="E80" s="55">
        <v>62</v>
      </c>
      <c r="F80" s="55">
        <v>106</v>
      </c>
      <c r="G80" s="55">
        <v>89</v>
      </c>
      <c r="H80" s="55">
        <v>72</v>
      </c>
      <c r="I80" s="55">
        <v>66</v>
      </c>
      <c r="J80" s="55">
        <v>92</v>
      </c>
      <c r="K80" s="23">
        <v>81</v>
      </c>
      <c r="L80" s="22">
        <v>104</v>
      </c>
      <c r="M80" s="55">
        <v>116</v>
      </c>
      <c r="N80" s="55">
        <v>116</v>
      </c>
      <c r="O80" s="55">
        <v>180</v>
      </c>
      <c r="P80" s="55">
        <v>168</v>
      </c>
      <c r="Q80" s="55">
        <v>138</v>
      </c>
      <c r="R80" s="55">
        <v>125</v>
      </c>
      <c r="S80" s="55">
        <v>132</v>
      </c>
      <c r="T80" s="57">
        <v>152</v>
      </c>
    </row>
    <row r="81" spans="1:20" ht="12">
      <c r="A81" s="26" t="s">
        <v>65</v>
      </c>
      <c r="B81" s="44" t="s">
        <v>39</v>
      </c>
      <c r="C81" s="53">
        <v>1979</v>
      </c>
      <c r="D81" s="58">
        <v>52</v>
      </c>
      <c r="E81" s="59">
        <v>61</v>
      </c>
      <c r="F81" s="59">
        <v>68</v>
      </c>
      <c r="G81" s="59">
        <v>84</v>
      </c>
      <c r="H81" s="59">
        <v>69</v>
      </c>
      <c r="I81" s="59">
        <v>55</v>
      </c>
      <c r="J81" s="59">
        <v>81</v>
      </c>
      <c r="K81" s="60">
        <v>94</v>
      </c>
      <c r="L81" s="61">
        <v>99</v>
      </c>
      <c r="M81" s="59">
        <v>95</v>
      </c>
      <c r="N81" s="59">
        <v>115</v>
      </c>
      <c r="O81" s="59">
        <v>171</v>
      </c>
      <c r="P81" s="59">
        <v>174</v>
      </c>
      <c r="Q81" s="59">
        <v>162</v>
      </c>
      <c r="R81" s="59">
        <v>168</v>
      </c>
      <c r="S81" s="59">
        <v>153</v>
      </c>
      <c r="T81" s="62">
        <v>278</v>
      </c>
    </row>
    <row r="82" spans="1:20" ht="12.75" thickBot="1">
      <c r="A82" s="26"/>
      <c r="B82" s="63" t="s">
        <v>40</v>
      </c>
      <c r="C82" s="64">
        <v>3829</v>
      </c>
      <c r="D82" s="66">
        <v>103</v>
      </c>
      <c r="E82" s="67">
        <v>123</v>
      </c>
      <c r="F82" s="67">
        <v>174</v>
      </c>
      <c r="G82" s="67">
        <v>173</v>
      </c>
      <c r="H82" s="67">
        <v>141</v>
      </c>
      <c r="I82" s="67">
        <v>121</v>
      </c>
      <c r="J82" s="67">
        <v>173</v>
      </c>
      <c r="K82" s="68">
        <v>175</v>
      </c>
      <c r="L82" s="69">
        <v>203</v>
      </c>
      <c r="M82" s="67">
        <v>211</v>
      </c>
      <c r="N82" s="67">
        <v>231</v>
      </c>
      <c r="O82" s="67">
        <v>351</v>
      </c>
      <c r="P82" s="67">
        <v>342</v>
      </c>
      <c r="Q82" s="67">
        <v>300</v>
      </c>
      <c r="R82" s="67">
        <v>293</v>
      </c>
      <c r="S82" s="67">
        <v>285</v>
      </c>
      <c r="T82" s="70">
        <v>430</v>
      </c>
    </row>
    <row r="83" spans="1:20" s="3" customFormat="1" ht="12.75" thickBot="1">
      <c r="A83" s="31"/>
      <c r="B83" s="51" t="s">
        <v>45</v>
      </c>
      <c r="C83" s="33">
        <f aca="true" t="shared" si="22" ref="C83:T83">C82/$C82</f>
        <v>1</v>
      </c>
      <c r="D83" s="34">
        <f t="shared" si="22"/>
        <v>0.0268999738835205</v>
      </c>
      <c r="E83" s="34">
        <f t="shared" si="22"/>
        <v>0.03212326978323322</v>
      </c>
      <c r="F83" s="34">
        <f t="shared" si="22"/>
        <v>0.045442674327500654</v>
      </c>
      <c r="G83" s="34">
        <f t="shared" si="22"/>
        <v>0.04518150953251502</v>
      </c>
      <c r="H83" s="34">
        <f t="shared" si="22"/>
        <v>0.036824236092974666</v>
      </c>
      <c r="I83" s="34">
        <f t="shared" si="22"/>
        <v>0.03160094019326195</v>
      </c>
      <c r="J83" s="35">
        <f t="shared" si="22"/>
        <v>0.04518150953251502</v>
      </c>
      <c r="K83" s="35">
        <f t="shared" si="22"/>
        <v>0.04570383912248629</v>
      </c>
      <c r="L83" s="34">
        <f t="shared" si="22"/>
        <v>0.05301645338208409</v>
      </c>
      <c r="M83" s="34">
        <f t="shared" si="22"/>
        <v>0.055105771741969185</v>
      </c>
      <c r="N83" s="34">
        <f t="shared" si="22"/>
        <v>0.0603290676416819</v>
      </c>
      <c r="O83" s="34">
        <f t="shared" si="22"/>
        <v>0.09166884303995822</v>
      </c>
      <c r="P83" s="34">
        <f t="shared" si="22"/>
        <v>0.08931835988508749</v>
      </c>
      <c r="Q83" s="34">
        <f t="shared" si="22"/>
        <v>0.07834943849569079</v>
      </c>
      <c r="R83" s="34">
        <f t="shared" si="22"/>
        <v>0.07652128493079133</v>
      </c>
      <c r="S83" s="34">
        <f t="shared" si="22"/>
        <v>0.07443196657090624</v>
      </c>
      <c r="T83" s="37">
        <f t="shared" si="22"/>
        <v>0.11230086184382346</v>
      </c>
    </row>
    <row r="84" spans="1:20" ht="12">
      <c r="A84" s="19"/>
      <c r="B84" s="52" t="s">
        <v>37</v>
      </c>
      <c r="C84" s="53">
        <v>10032</v>
      </c>
      <c r="D84" s="54">
        <v>362</v>
      </c>
      <c r="E84" s="55">
        <v>447</v>
      </c>
      <c r="F84" s="55">
        <v>469</v>
      </c>
      <c r="G84" s="55">
        <v>471</v>
      </c>
      <c r="H84" s="55">
        <v>422</v>
      </c>
      <c r="I84" s="55">
        <v>464</v>
      </c>
      <c r="J84" s="55">
        <v>546</v>
      </c>
      <c r="K84" s="23">
        <v>617</v>
      </c>
      <c r="L84" s="22">
        <v>567</v>
      </c>
      <c r="M84" s="55">
        <v>576</v>
      </c>
      <c r="N84" s="55">
        <v>663</v>
      </c>
      <c r="O84" s="55">
        <v>877</v>
      </c>
      <c r="P84" s="55">
        <v>891</v>
      </c>
      <c r="Q84" s="55">
        <v>698</v>
      </c>
      <c r="R84" s="55">
        <v>681</v>
      </c>
      <c r="S84" s="55">
        <v>619</v>
      </c>
      <c r="T84" s="57">
        <v>662</v>
      </c>
    </row>
    <row r="85" spans="1:20" ht="12">
      <c r="A85" s="26" t="s">
        <v>66</v>
      </c>
      <c r="B85" s="44" t="s">
        <v>39</v>
      </c>
      <c r="C85" s="53">
        <v>11492</v>
      </c>
      <c r="D85" s="58">
        <v>338</v>
      </c>
      <c r="E85" s="59">
        <v>361</v>
      </c>
      <c r="F85" s="59">
        <v>448</v>
      </c>
      <c r="G85" s="59">
        <v>470</v>
      </c>
      <c r="H85" s="59">
        <v>378</v>
      </c>
      <c r="I85" s="59">
        <v>427</v>
      </c>
      <c r="J85" s="59">
        <v>511</v>
      </c>
      <c r="K85" s="60">
        <v>657</v>
      </c>
      <c r="L85" s="61">
        <v>620</v>
      </c>
      <c r="M85" s="59">
        <v>618</v>
      </c>
      <c r="N85" s="59">
        <v>686</v>
      </c>
      <c r="O85" s="59">
        <v>918</v>
      </c>
      <c r="P85" s="59">
        <v>1053</v>
      </c>
      <c r="Q85" s="59">
        <v>875</v>
      </c>
      <c r="R85" s="59">
        <v>951</v>
      </c>
      <c r="S85" s="59">
        <v>806</v>
      </c>
      <c r="T85" s="62">
        <v>1375</v>
      </c>
    </row>
    <row r="86" spans="1:20" ht="12.75" thickBot="1">
      <c r="A86" s="26"/>
      <c r="B86" s="63" t="s">
        <v>40</v>
      </c>
      <c r="C86" s="64">
        <v>21524</v>
      </c>
      <c r="D86" s="66">
        <v>700</v>
      </c>
      <c r="E86" s="67">
        <v>808</v>
      </c>
      <c r="F86" s="67">
        <v>917</v>
      </c>
      <c r="G86" s="67">
        <v>941</v>
      </c>
      <c r="H86" s="67">
        <v>800</v>
      </c>
      <c r="I86" s="67">
        <v>891</v>
      </c>
      <c r="J86" s="67">
        <v>1057</v>
      </c>
      <c r="K86" s="68">
        <v>1274</v>
      </c>
      <c r="L86" s="69">
        <v>1187</v>
      </c>
      <c r="M86" s="67">
        <v>1194</v>
      </c>
      <c r="N86" s="67">
        <v>1349</v>
      </c>
      <c r="O86" s="67">
        <v>1795</v>
      </c>
      <c r="P86" s="67">
        <v>1944</v>
      </c>
      <c r="Q86" s="67">
        <v>1573</v>
      </c>
      <c r="R86" s="67">
        <v>1632</v>
      </c>
      <c r="S86" s="67">
        <v>1425</v>
      </c>
      <c r="T86" s="70">
        <v>2037</v>
      </c>
    </row>
    <row r="87" spans="1:20" s="3" customFormat="1" ht="12.75" thickBot="1">
      <c r="A87" s="31"/>
      <c r="B87" s="51" t="s">
        <v>45</v>
      </c>
      <c r="C87" s="33">
        <f aca="true" t="shared" si="23" ref="C87:T87">C86/$C86</f>
        <v>1</v>
      </c>
      <c r="D87" s="34">
        <f t="shared" si="23"/>
        <v>0.032521836089946105</v>
      </c>
      <c r="E87" s="34">
        <f t="shared" si="23"/>
        <v>0.037539490800966364</v>
      </c>
      <c r="F87" s="34">
        <f t="shared" si="23"/>
        <v>0.0426036052778294</v>
      </c>
      <c r="G87" s="34">
        <f t="shared" si="23"/>
        <v>0.04371863965805612</v>
      </c>
      <c r="H87" s="34">
        <f t="shared" si="23"/>
        <v>0.03716781267422412</v>
      </c>
      <c r="I87" s="34">
        <f t="shared" si="23"/>
        <v>0.041395651365917115</v>
      </c>
      <c r="J87" s="35">
        <f t="shared" si="23"/>
        <v>0.04910797249581862</v>
      </c>
      <c r="K87" s="35">
        <f t="shared" si="23"/>
        <v>0.05918974168370191</v>
      </c>
      <c r="L87" s="34">
        <f t="shared" si="23"/>
        <v>0.05514774205538004</v>
      </c>
      <c r="M87" s="34">
        <f t="shared" si="23"/>
        <v>0.0554729604162795</v>
      </c>
      <c r="N87" s="34">
        <f t="shared" si="23"/>
        <v>0.06267422412191043</v>
      </c>
      <c r="O87" s="34">
        <f t="shared" si="23"/>
        <v>0.08339527968779037</v>
      </c>
      <c r="P87" s="34">
        <f t="shared" si="23"/>
        <v>0.09031778479836462</v>
      </c>
      <c r="Q87" s="34">
        <f t="shared" si="23"/>
        <v>0.07308121167069317</v>
      </c>
      <c r="R87" s="34">
        <f t="shared" si="23"/>
        <v>0.07582233785541721</v>
      </c>
      <c r="S87" s="34">
        <f t="shared" si="23"/>
        <v>0.06620516632596171</v>
      </c>
      <c r="T87" s="37">
        <f t="shared" si="23"/>
        <v>0.09463854302174317</v>
      </c>
    </row>
    <row r="88" spans="1:20" ht="12">
      <c r="A88" s="26"/>
      <c r="B88" s="65" t="s">
        <v>37</v>
      </c>
      <c r="C88" s="53">
        <v>611</v>
      </c>
      <c r="D88" s="54">
        <v>30</v>
      </c>
      <c r="E88" s="55">
        <v>25</v>
      </c>
      <c r="F88" s="55">
        <v>24</v>
      </c>
      <c r="G88" s="55">
        <v>16</v>
      </c>
      <c r="H88" s="55">
        <v>20</v>
      </c>
      <c r="I88" s="55">
        <v>27</v>
      </c>
      <c r="J88" s="55">
        <v>40</v>
      </c>
      <c r="K88" s="23">
        <v>57</v>
      </c>
      <c r="L88" s="22">
        <v>48</v>
      </c>
      <c r="M88" s="55">
        <v>33</v>
      </c>
      <c r="N88" s="55">
        <v>32</v>
      </c>
      <c r="O88" s="55">
        <v>51</v>
      </c>
      <c r="P88" s="55">
        <v>51</v>
      </c>
      <c r="Q88" s="55">
        <v>38</v>
      </c>
      <c r="R88" s="55">
        <v>39</v>
      </c>
      <c r="S88" s="55">
        <v>39</v>
      </c>
      <c r="T88" s="57">
        <v>41</v>
      </c>
    </row>
    <row r="89" spans="1:20" ht="12">
      <c r="A89" s="26" t="s">
        <v>67</v>
      </c>
      <c r="B89" s="44" t="s">
        <v>39</v>
      </c>
      <c r="C89" s="53">
        <v>609</v>
      </c>
      <c r="D89" s="58">
        <v>36</v>
      </c>
      <c r="E89" s="59">
        <v>26</v>
      </c>
      <c r="F89" s="59">
        <v>26</v>
      </c>
      <c r="G89" s="59">
        <v>18</v>
      </c>
      <c r="H89" s="59">
        <v>22</v>
      </c>
      <c r="I89" s="59">
        <v>18</v>
      </c>
      <c r="J89" s="59">
        <v>35</v>
      </c>
      <c r="K89" s="60">
        <v>42</v>
      </c>
      <c r="L89" s="61">
        <v>35</v>
      </c>
      <c r="M89" s="59">
        <v>25</v>
      </c>
      <c r="N89" s="59">
        <v>32</v>
      </c>
      <c r="O89" s="59">
        <v>55</v>
      </c>
      <c r="P89" s="59">
        <v>50</v>
      </c>
      <c r="Q89" s="59">
        <v>45</v>
      </c>
      <c r="R89" s="59">
        <v>38</v>
      </c>
      <c r="S89" s="59">
        <v>40</v>
      </c>
      <c r="T89" s="62">
        <v>66</v>
      </c>
    </row>
    <row r="90" spans="1:20" ht="12.75" thickBot="1">
      <c r="A90" s="26"/>
      <c r="B90" s="63" t="s">
        <v>40</v>
      </c>
      <c r="C90" s="64">
        <v>1220</v>
      </c>
      <c r="D90" s="66">
        <v>66</v>
      </c>
      <c r="E90" s="67">
        <v>51</v>
      </c>
      <c r="F90" s="67">
        <v>50</v>
      </c>
      <c r="G90" s="67">
        <v>34</v>
      </c>
      <c r="H90" s="67">
        <v>42</v>
      </c>
      <c r="I90" s="67">
        <v>45</v>
      </c>
      <c r="J90" s="67">
        <v>75</v>
      </c>
      <c r="K90" s="68">
        <v>99</v>
      </c>
      <c r="L90" s="69">
        <v>83</v>
      </c>
      <c r="M90" s="67">
        <v>58</v>
      </c>
      <c r="N90" s="67">
        <v>64</v>
      </c>
      <c r="O90" s="67">
        <v>106</v>
      </c>
      <c r="P90" s="67">
        <v>101</v>
      </c>
      <c r="Q90" s="67">
        <v>83</v>
      </c>
      <c r="R90" s="67">
        <v>77</v>
      </c>
      <c r="S90" s="67">
        <v>79</v>
      </c>
      <c r="T90" s="70">
        <v>107</v>
      </c>
    </row>
    <row r="91" spans="1:20" s="3" customFormat="1" ht="12.75" thickBot="1">
      <c r="A91" s="31"/>
      <c r="B91" s="51" t="s">
        <v>45</v>
      </c>
      <c r="C91" s="33">
        <f aca="true" t="shared" si="24" ref="C91:T91">C90/$C90</f>
        <v>1</v>
      </c>
      <c r="D91" s="34">
        <f t="shared" si="24"/>
        <v>0.054098360655737705</v>
      </c>
      <c r="E91" s="34">
        <f t="shared" si="24"/>
        <v>0.04180327868852459</v>
      </c>
      <c r="F91" s="34">
        <f t="shared" si="24"/>
        <v>0.040983606557377046</v>
      </c>
      <c r="G91" s="34">
        <f t="shared" si="24"/>
        <v>0.027868852459016394</v>
      </c>
      <c r="H91" s="34">
        <f t="shared" si="24"/>
        <v>0.03442622950819672</v>
      </c>
      <c r="I91" s="34">
        <f t="shared" si="24"/>
        <v>0.036885245901639344</v>
      </c>
      <c r="J91" s="35">
        <f t="shared" si="24"/>
        <v>0.06147540983606557</v>
      </c>
      <c r="K91" s="35">
        <f t="shared" si="24"/>
        <v>0.08114754098360656</v>
      </c>
      <c r="L91" s="34">
        <f t="shared" si="24"/>
        <v>0.0680327868852459</v>
      </c>
      <c r="M91" s="34">
        <f t="shared" si="24"/>
        <v>0.047540983606557376</v>
      </c>
      <c r="N91" s="34">
        <f t="shared" si="24"/>
        <v>0.05245901639344262</v>
      </c>
      <c r="O91" s="34">
        <f t="shared" si="24"/>
        <v>0.08688524590163935</v>
      </c>
      <c r="P91" s="34">
        <f t="shared" si="24"/>
        <v>0.08278688524590164</v>
      </c>
      <c r="Q91" s="34">
        <f t="shared" si="24"/>
        <v>0.0680327868852459</v>
      </c>
      <c r="R91" s="34">
        <f t="shared" si="24"/>
        <v>0.06311475409836066</v>
      </c>
      <c r="S91" s="34">
        <f t="shared" si="24"/>
        <v>0.06475409836065574</v>
      </c>
      <c r="T91" s="37">
        <f t="shared" si="24"/>
        <v>0.08770491803278689</v>
      </c>
    </row>
    <row r="92" ht="12">
      <c r="A92" s="6" t="s">
        <v>47</v>
      </c>
    </row>
    <row r="100" ht="12">
      <c r="R100" s="74"/>
    </row>
  </sheetData>
  <printOptions/>
  <pageMargins left="0.3937007874015748" right="0.3937007874015748" top="0.5905511811023623" bottom="0.5905511811023623" header="0.31496062992125984" footer="0.31496062992125984"/>
  <pageSetup fitToHeight="2" horizontalDpi="300" verticalDpi="300" orientation="landscape" paperSize="9" scale="83" r:id="rId1"/>
  <headerFooter alignWithMargins="0">
    <oddFooter>&amp;C&amp;"ＭＳ 明朝,標準"&amp;P / &amp;N ページ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DA530001</cp:lastModifiedBy>
  <cp:lastPrinted>2009-05-22T02:21:03Z</cp:lastPrinted>
  <dcterms:created xsi:type="dcterms:W3CDTF">1999-10-07T06:32:50Z</dcterms:created>
  <dcterms:modified xsi:type="dcterms:W3CDTF">2011-01-14T05:51:50Z</dcterms:modified>
  <cp:category/>
  <cp:version/>
  <cp:contentType/>
  <cp:contentStatus/>
</cp:coreProperties>
</file>