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<sst xmlns="http://schemas.openxmlformats.org/spreadsheetml/2006/main" count="149" uniqueCount="68">
  <si>
    <t>区分</t>
  </si>
  <si>
    <t>性別</t>
  </si>
  <si>
    <t>総　　数</t>
  </si>
  <si>
    <t>０歳</t>
  </si>
  <si>
    <t>５歳</t>
  </si>
  <si>
    <t>１０歳</t>
  </si>
  <si>
    <t>１５歳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</si>
  <si>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</si>
  <si>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</si>
  <si>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</si>
  <si>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</si>
  <si>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</si>
  <si>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</si>
  <si>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</si>
  <si>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</si>
  <si>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</si>
  <si>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</si>
  <si>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</si>
  <si>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７５歳</t>
  </si>
  <si>
    <t>８０歳</t>
  </si>
  <si>
    <t>～４歳</t>
  </si>
  <si>
    <t>～９歳</t>
  </si>
  <si>
    <t>～１４歳</t>
  </si>
  <si>
    <t>～１９歳</t>
  </si>
  <si>
    <t>～２４歳</t>
  </si>
  <si>
    <t>～２９歳</t>
  </si>
  <si>
    <t>～３４歳</t>
  </si>
  <si>
    <t>～３９歳</t>
  </si>
  <si>
    <t>～４４歳</t>
  </si>
  <si>
    <t>～４９歳</t>
  </si>
  <si>
    <t>～５４歳</t>
  </si>
  <si>
    <t>～５９歳</t>
  </si>
  <si>
    <t>～６４歳</t>
  </si>
  <si>
    <t>～６９歳</t>
  </si>
  <si>
    <t>～７４歳</t>
  </si>
  <si>
    <t>～７９歳</t>
  </si>
  <si>
    <t>以上</t>
  </si>
  <si>
    <t>男</t>
  </si>
  <si>
    <t>北海道</t>
  </si>
  <si>
    <t>女</t>
  </si>
  <si>
    <t>計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</si>
  <si>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</si>
  <si>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</si>
  <si>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</si>
  <si>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</si>
  <si>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</si>
  <si>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</si>
  <si>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</si>
  <si>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</si>
  <si>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</si>
  <si>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</si>
  <si>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</si>
  <si>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</si>
  <si>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</si>
  <si>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</si>
  <si>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</si>
  <si>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</si>
  <si>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</si>
  <si>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</si>
  <si>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</si>
  <si>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</si>
  <si>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地域名</t>
  </si>
  <si>
    <t>後志管内市町村、男女、年齢５歳階級別人口（平成14年3月31日現在）</t>
  </si>
  <si>
    <t>後志支庁</t>
  </si>
  <si>
    <t>男</t>
  </si>
  <si>
    <t>女</t>
  </si>
  <si>
    <t>計</t>
  </si>
  <si>
    <t>割合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</si>
</sst>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\ "/>
    <numFmt numFmtId="178" formatCode="#\ ###\ ##0"/>
    <numFmt numFmtId="179" formatCode="0.0%"/>
  </numFmts>
  <fonts count="4"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8" fontId="0" fillId="2" borderId="0" xfId="16" applyFill="1" applyAlignment="1">
      <alignment/>
    </xf>
    <xf numFmtId="38" fontId="0" fillId="2" borderId="0" xfId="16" applyFill="1" applyAlignment="1">
      <alignment horizontal="center"/>
    </xf>
    <xf numFmtId="38" fontId="1" fillId="2" borderId="0" xfId="16" applyFont="1" applyFill="1" applyAlignment="1">
      <alignment/>
    </xf>
    <xf numFmtId="38" fontId="0" fillId="2" borderId="1" xfId="16" applyFill="1" applyBorder="1" applyAlignment="1">
      <alignment horizontal="right"/>
    </xf>
    <xf numFmtId="38" fontId="0" fillId="2" borderId="2" xfId="16" applyFill="1" applyBorder="1" applyAlignment="1">
      <alignment horizontal="center"/>
    </xf>
    <xf numFmtId="38" fontId="0" fillId="2" borderId="2" xfId="16" applyFill="1" applyBorder="1" applyAlignment="1">
      <alignment/>
    </xf>
    <xf numFmtId="38" fontId="0" fillId="2" borderId="3" xfId="16" applyFill="1" applyBorder="1" applyAlignment="1">
      <alignment/>
    </xf>
    <xf numFmtId="38" fontId="0" fillId="2" borderId="4" xfId="16" applyFill="1" applyBorder="1" applyAlignment="1">
      <alignment/>
    </xf>
    <xf numFmtId="38" fontId="0" fillId="2" borderId="5" xfId="16" applyFill="1" applyBorder="1" applyAlignment="1">
      <alignment horizontal="center"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38" fontId="0" fillId="2" borderId="1" xfId="16" applyFill="1" applyBorder="1" applyAlignment="1">
      <alignment/>
    </xf>
    <xf numFmtId="38" fontId="0" fillId="2" borderId="7" xfId="16" applyFill="1" applyBorder="1" applyAlignment="1">
      <alignment horizont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0" fillId="2" borderId="12" xfId="16" applyFill="1" applyBorder="1" applyAlignment="1">
      <alignment/>
    </xf>
    <xf numFmtId="38" fontId="0" fillId="2" borderId="13" xfId="16" applyFill="1" applyBorder="1" applyAlignment="1">
      <alignment horizontal="center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 applyProtection="1">
      <alignment/>
      <protection locked="0"/>
    </xf>
    <xf numFmtId="38" fontId="2" fillId="0" borderId="23" xfId="16" applyFont="1" applyBorder="1" applyAlignment="1" applyProtection="1">
      <alignment/>
      <protection locked="0"/>
    </xf>
    <xf numFmtId="38" fontId="2" fillId="0" borderId="24" xfId="16" applyFont="1" applyBorder="1" applyAlignment="1" applyProtection="1">
      <alignment/>
      <protection locked="0"/>
    </xf>
    <xf numFmtId="38" fontId="2" fillId="0" borderId="25" xfId="16" applyFont="1" applyBorder="1" applyAlignment="1" applyProtection="1">
      <alignment/>
      <protection locked="0"/>
    </xf>
    <xf numFmtId="38" fontId="2" fillId="0" borderId="14" xfId="16" applyFont="1" applyBorder="1" applyAlignment="1" applyProtection="1">
      <alignment/>
      <protection locked="0"/>
    </xf>
    <xf numFmtId="38" fontId="2" fillId="0" borderId="15" xfId="16" applyFont="1" applyBorder="1" applyAlignment="1" applyProtection="1">
      <alignment/>
      <protection locked="0"/>
    </xf>
    <xf numFmtId="38" fontId="2" fillId="0" borderId="16" xfId="16" applyFont="1" applyBorder="1" applyAlignment="1" applyProtection="1">
      <alignment/>
      <protection locked="0"/>
    </xf>
    <xf numFmtId="38" fontId="2" fillId="0" borderId="17" xfId="16" applyFont="1" applyBorder="1" applyAlignment="1" applyProtection="1">
      <alignment/>
      <protection locked="0"/>
    </xf>
    <xf numFmtId="38" fontId="2" fillId="0" borderId="8" xfId="16" applyFont="1" applyBorder="1" applyAlignment="1" applyProtection="1">
      <alignment/>
      <protection locked="0"/>
    </xf>
    <xf numFmtId="38" fontId="2" fillId="0" borderId="9" xfId="16" applyFont="1" applyBorder="1" applyAlignment="1" applyProtection="1">
      <alignment/>
      <protection locked="0"/>
    </xf>
    <xf numFmtId="38" fontId="2" fillId="0" borderId="10" xfId="16" applyFont="1" applyBorder="1" applyAlignment="1" applyProtection="1">
      <alignment/>
      <protection locked="0"/>
    </xf>
    <xf numFmtId="38" fontId="2" fillId="0" borderId="11" xfId="16" applyFont="1" applyBorder="1" applyAlignment="1" applyProtection="1">
      <alignment/>
      <protection locked="0"/>
    </xf>
    <xf numFmtId="38" fontId="2" fillId="0" borderId="26" xfId="16" applyFont="1" applyBorder="1" applyAlignment="1">
      <alignment/>
    </xf>
    <xf numFmtId="38" fontId="2" fillId="0" borderId="27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29" xfId="16" applyFont="1" applyBorder="1" applyAlignment="1">
      <alignment/>
    </xf>
    <xf numFmtId="38" fontId="0" fillId="2" borderId="12" xfId="16" applyFont="1" applyFill="1" applyBorder="1" applyAlignment="1">
      <alignment/>
    </xf>
    <xf numFmtId="38" fontId="0" fillId="2" borderId="30" xfId="16" applyFont="1" applyFill="1" applyBorder="1" applyAlignment="1">
      <alignment horizontal="center"/>
    </xf>
    <xf numFmtId="38" fontId="0" fillId="2" borderId="13" xfId="16" applyFont="1" applyFill="1" applyBorder="1" applyAlignment="1">
      <alignment horizontal="center"/>
    </xf>
    <xf numFmtId="38" fontId="2" fillId="0" borderId="31" xfId="16" applyFont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Border="1" applyAlignment="1">
      <alignment/>
    </xf>
    <xf numFmtId="38" fontId="2" fillId="0" borderId="34" xfId="16" applyFont="1" applyBorder="1" applyAlignment="1">
      <alignment/>
    </xf>
    <xf numFmtId="38" fontId="0" fillId="2" borderId="35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37" xfId="16" applyFill="1" applyBorder="1" applyAlignment="1">
      <alignment horizontal="center"/>
    </xf>
    <xf numFmtId="38" fontId="0" fillId="2" borderId="38" xfId="16" applyFill="1" applyBorder="1" applyAlignment="1">
      <alignment/>
    </xf>
    <xf numFmtId="38" fontId="2" fillId="0" borderId="39" xfId="16" applyFont="1" applyBorder="1" applyAlignment="1">
      <alignment/>
    </xf>
    <xf numFmtId="38" fontId="2" fillId="0" borderId="40" xfId="16" applyFont="1" applyBorder="1" applyAlignment="1">
      <alignment/>
    </xf>
    <xf numFmtId="38" fontId="2" fillId="0" borderId="41" xfId="16" applyFont="1" applyBorder="1" applyAlignment="1">
      <alignment/>
    </xf>
    <xf numFmtId="38" fontId="2" fillId="0" borderId="42" xfId="16" applyFont="1" applyBorder="1" applyAlignment="1">
      <alignment/>
    </xf>
    <xf numFmtId="38" fontId="2" fillId="0" borderId="43" xfId="16" applyFont="1" applyBorder="1" applyAlignment="1">
      <alignment/>
    </xf>
    <xf numFmtId="38" fontId="2" fillId="0" borderId="44" xfId="16" applyFont="1" applyBorder="1" applyAlignment="1">
      <alignment/>
    </xf>
    <xf numFmtId="38" fontId="0" fillId="2" borderId="45" xfId="16" applyFill="1" applyBorder="1" applyAlignment="1">
      <alignment horizontal="center"/>
    </xf>
    <xf numFmtId="38" fontId="0" fillId="2" borderId="46" xfId="16" applyFill="1" applyBorder="1" applyAlignment="1">
      <alignment horizontal="center"/>
    </xf>
    <xf numFmtId="179" fontId="0" fillId="2" borderId="4" xfId="16" applyNumberFormat="1" applyFill="1" applyBorder="1" applyAlignment="1">
      <alignment/>
    </xf>
    <xf numFmtId="179" fontId="0" fillId="2" borderId="47" xfId="16" applyNumberFormat="1" applyFont="1" applyFill="1" applyBorder="1" applyAlignment="1">
      <alignment horizontal="center"/>
    </xf>
    <xf numFmtId="179" fontId="2" fillId="0" borderId="48" xfId="16" applyNumberFormat="1" applyFont="1" applyBorder="1" applyAlignment="1">
      <alignment/>
    </xf>
    <xf numFmtId="179" fontId="2" fillId="0" borderId="49" xfId="16" applyNumberFormat="1" applyFont="1" applyBorder="1" applyAlignment="1">
      <alignment/>
    </xf>
    <xf numFmtId="179" fontId="2" fillId="0" borderId="50" xfId="16" applyNumberFormat="1" applyFont="1" applyBorder="1" applyAlignment="1">
      <alignment/>
    </xf>
    <xf numFmtId="179" fontId="2" fillId="0" borderId="51" xfId="16" applyNumberFormat="1" applyFont="1" applyBorder="1" applyAlignment="1">
      <alignment/>
    </xf>
    <xf numFmtId="179" fontId="2" fillId="0" borderId="52" xfId="16" applyNumberFormat="1" applyFont="1" applyBorder="1" applyAlignment="1">
      <alignment/>
    </xf>
    <xf numFmtId="179" fontId="0" fillId="2" borderId="0" xfId="16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="6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55" sqref="T55"/>
    </sheetView>
  </sheetViews>
  <sheetFormatPr defaultColWidth="9.00390625" defaultRowHeight="12.75"/>
  <cols>
    <col min="1" max="1" width="11.25390625" style="1" customWidth="1"/>
    <col min="2" max="2" width="5.00390625" style="2" customWidth="1"/>
    <col min="3" max="3" width="11.25390625" style="1" customWidth="1"/>
    <col min="4" max="20" width="9.25390625" style="1" customWidth="1"/>
    <col min="21" max="16384" width="9.125" style="1" customWidth="1"/>
  </cols>
  <sheetData>
    <row r="1" ht="15" thickBot="1">
      <c r="C1" s="3" t="s">
        <v>62</v>
      </c>
    </row>
    <row r="2" spans="1:20" ht="12">
      <c r="A2" s="4" t="s">
        <v>0</v>
      </c>
      <c r="B2" s="5" t="s">
        <v>1</v>
      </c>
      <c r="C2" s="53" t="s">
        <v>2</v>
      </c>
      <c r="D2" s="51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</row>
    <row r="3" spans="1:20" ht="12.75" thickBot="1">
      <c r="A3" s="8" t="s">
        <v>61</v>
      </c>
      <c r="B3" s="9"/>
      <c r="C3" s="54"/>
      <c r="D3" s="52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1" t="s">
        <v>36</v>
      </c>
    </row>
    <row r="4" spans="1:20" ht="12">
      <c r="A4" s="12"/>
      <c r="B4" s="13" t="s">
        <v>37</v>
      </c>
      <c r="C4" s="55">
        <v>2713662</v>
      </c>
      <c r="D4" s="15">
        <v>118748</v>
      </c>
      <c r="E4" s="15">
        <v>129230</v>
      </c>
      <c r="F4" s="15">
        <v>143244</v>
      </c>
      <c r="G4" s="15">
        <v>166029</v>
      </c>
      <c r="H4" s="15">
        <v>174991</v>
      </c>
      <c r="I4" s="15">
        <v>199150</v>
      </c>
      <c r="J4" s="14">
        <v>188482</v>
      </c>
      <c r="K4" s="16">
        <v>169199</v>
      </c>
      <c r="L4" s="15">
        <v>174033</v>
      </c>
      <c r="M4" s="15">
        <v>195309</v>
      </c>
      <c r="N4" s="15">
        <v>243080</v>
      </c>
      <c r="O4" s="15">
        <v>180185</v>
      </c>
      <c r="P4" s="15">
        <v>171379</v>
      </c>
      <c r="Q4" s="15">
        <v>161620</v>
      </c>
      <c r="R4" s="15">
        <v>133173</v>
      </c>
      <c r="S4" s="15">
        <v>87446</v>
      </c>
      <c r="T4" s="17">
        <v>78364</v>
      </c>
    </row>
    <row r="5" spans="1:20" ht="12">
      <c r="A5" s="18" t="s">
        <v>38</v>
      </c>
      <c r="B5" s="19" t="s">
        <v>39</v>
      </c>
      <c r="C5" s="56">
        <v>2953362</v>
      </c>
      <c r="D5" s="21">
        <v>114264</v>
      </c>
      <c r="E5" s="21">
        <v>123878</v>
      </c>
      <c r="F5" s="21">
        <v>136194</v>
      </c>
      <c r="G5" s="21">
        <v>160164</v>
      </c>
      <c r="H5" s="21">
        <v>172400</v>
      </c>
      <c r="I5" s="21">
        <v>200798</v>
      </c>
      <c r="J5" s="20">
        <v>195394</v>
      </c>
      <c r="K5" s="22">
        <v>180519</v>
      </c>
      <c r="L5" s="21">
        <v>181349</v>
      </c>
      <c r="M5" s="21">
        <v>205068</v>
      </c>
      <c r="N5" s="21">
        <v>262296</v>
      </c>
      <c r="O5" s="21">
        <v>203921</v>
      </c>
      <c r="P5" s="21">
        <v>198322</v>
      </c>
      <c r="Q5" s="21">
        <v>182858</v>
      </c>
      <c r="R5" s="21">
        <v>156784</v>
      </c>
      <c r="S5" s="21">
        <v>123591</v>
      </c>
      <c r="T5" s="23">
        <v>155562</v>
      </c>
    </row>
    <row r="6" spans="1:20" ht="12">
      <c r="A6" s="18"/>
      <c r="B6" s="61" t="s">
        <v>40</v>
      </c>
      <c r="C6" s="60">
        <v>5667024</v>
      </c>
      <c r="D6" s="25">
        <v>233012</v>
      </c>
      <c r="E6" s="25">
        <v>253108</v>
      </c>
      <c r="F6" s="25">
        <v>279438</v>
      </c>
      <c r="G6" s="25">
        <v>326193</v>
      </c>
      <c r="H6" s="25">
        <v>347391</v>
      </c>
      <c r="I6" s="25">
        <v>399948</v>
      </c>
      <c r="J6" s="24">
        <v>383876</v>
      </c>
      <c r="K6" s="26">
        <v>349718</v>
      </c>
      <c r="L6" s="25">
        <v>355382</v>
      </c>
      <c r="M6" s="25">
        <v>400377</v>
      </c>
      <c r="N6" s="25">
        <v>505376</v>
      </c>
      <c r="O6" s="25">
        <v>384106</v>
      </c>
      <c r="P6" s="25">
        <v>369701</v>
      </c>
      <c r="Q6" s="25">
        <v>344478</v>
      </c>
      <c r="R6" s="25">
        <v>289957</v>
      </c>
      <c r="S6" s="25">
        <v>211037</v>
      </c>
      <c r="T6" s="27">
        <v>233926</v>
      </c>
    </row>
    <row r="7" spans="1:20" s="70" customFormat="1" ht="12.75" thickBot="1">
      <c r="A7" s="63"/>
      <c r="B7" s="64" t="s">
        <v>67</v>
      </c>
      <c r="C7" s="65">
        <f>C6/$C6</f>
        <v>1</v>
      </c>
      <c r="D7" s="66">
        <f aca="true" t="shared" si="0" ref="D7:T7">D6/$C6</f>
        <v>0.04111717190539514</v>
      </c>
      <c r="E7" s="66">
        <f t="shared" si="0"/>
        <v>0.044663301231828205</v>
      </c>
      <c r="F7" s="66">
        <f t="shared" si="0"/>
        <v>0.049309478837569774</v>
      </c>
      <c r="G7" s="66">
        <f t="shared" si="0"/>
        <v>0.05755984093238356</v>
      </c>
      <c r="H7" s="66">
        <f t="shared" si="0"/>
        <v>0.06130042858473866</v>
      </c>
      <c r="I7" s="66">
        <f t="shared" si="0"/>
        <v>0.07057460847174814</v>
      </c>
      <c r="J7" s="67">
        <f t="shared" si="0"/>
        <v>0.06773855201601404</v>
      </c>
      <c r="K7" s="68">
        <f t="shared" si="0"/>
        <v>0.06171104975027457</v>
      </c>
      <c r="L7" s="66">
        <f t="shared" si="0"/>
        <v>0.06271051613686478</v>
      </c>
      <c r="M7" s="66">
        <f t="shared" si="0"/>
        <v>0.07065030958047822</v>
      </c>
      <c r="N7" s="66">
        <f t="shared" si="0"/>
        <v>0.0891783765164926</v>
      </c>
      <c r="O7" s="66">
        <f t="shared" si="0"/>
        <v>0.06777913769202319</v>
      </c>
      <c r="P7" s="66">
        <f t="shared" si="0"/>
        <v>0.06523723915762489</v>
      </c>
      <c r="Q7" s="66">
        <f t="shared" si="0"/>
        <v>0.0607864021751099</v>
      </c>
      <c r="R7" s="66">
        <f t="shared" si="0"/>
        <v>0.05116565590687458</v>
      </c>
      <c r="S7" s="66">
        <f t="shared" si="0"/>
        <v>0.037239475251913526</v>
      </c>
      <c r="T7" s="69">
        <f t="shared" si="0"/>
        <v>0.041278455852666235</v>
      </c>
    </row>
    <row r="8" spans="1:20" ht="12">
      <c r="A8" s="18"/>
      <c r="B8" s="45" t="s">
        <v>64</v>
      </c>
      <c r="C8" s="57">
        <f aca="true" t="shared" si="1" ref="C8:T8">SUM(C12,C16,C20,C24,C28,C32,C36,C40,C44,C48,C52,C56,C60,C64,C68,C72,C76,C80,C84,C88)</f>
        <v>121523</v>
      </c>
      <c r="D8" s="40">
        <f t="shared" si="1"/>
        <v>4701</v>
      </c>
      <c r="E8" s="40">
        <f t="shared" si="1"/>
        <v>5256</v>
      </c>
      <c r="F8" s="40">
        <f t="shared" si="1"/>
        <v>5796</v>
      </c>
      <c r="G8" s="40">
        <f t="shared" si="1"/>
        <v>7035</v>
      </c>
      <c r="H8" s="40">
        <f t="shared" si="1"/>
        <v>6925</v>
      </c>
      <c r="I8" s="40">
        <f t="shared" si="1"/>
        <v>7685</v>
      </c>
      <c r="J8" s="41">
        <f t="shared" si="1"/>
        <v>7253</v>
      </c>
      <c r="K8" s="42">
        <f t="shared" si="1"/>
        <v>6809</v>
      </c>
      <c r="L8" s="40">
        <f t="shared" si="1"/>
        <v>6907</v>
      </c>
      <c r="M8" s="40">
        <f t="shared" si="1"/>
        <v>8343</v>
      </c>
      <c r="N8" s="40">
        <f t="shared" si="1"/>
        <v>11169</v>
      </c>
      <c r="O8" s="40">
        <f t="shared" si="1"/>
        <v>8578</v>
      </c>
      <c r="P8" s="40">
        <f t="shared" si="1"/>
        <v>8606</v>
      </c>
      <c r="Q8" s="40">
        <f t="shared" si="1"/>
        <v>8798</v>
      </c>
      <c r="R8" s="40">
        <f t="shared" si="1"/>
        <v>7604</v>
      </c>
      <c r="S8" s="40">
        <f t="shared" si="1"/>
        <v>5178</v>
      </c>
      <c r="T8" s="43">
        <f t="shared" si="1"/>
        <v>4880</v>
      </c>
    </row>
    <row r="9" spans="1:20" ht="12">
      <c r="A9" s="44" t="s">
        <v>63</v>
      </c>
      <c r="B9" s="46" t="s">
        <v>65</v>
      </c>
      <c r="C9" s="58">
        <f aca="true" t="shared" si="2" ref="C9:T9">SUM(C13,C17,C21,C25,C29,C33,C37,C41,C45,C49,C53,C57,C61,C65,C69,C73,C77,C81,C85,C89)</f>
        <v>138981</v>
      </c>
      <c r="D9" s="47">
        <f t="shared" si="2"/>
        <v>4619</v>
      </c>
      <c r="E9" s="47">
        <f t="shared" si="2"/>
        <v>4961</v>
      </c>
      <c r="F9" s="47">
        <f t="shared" si="2"/>
        <v>5513</v>
      </c>
      <c r="G9" s="47">
        <f t="shared" si="2"/>
        <v>6765</v>
      </c>
      <c r="H9" s="47">
        <f t="shared" si="2"/>
        <v>6912</v>
      </c>
      <c r="I9" s="47">
        <f t="shared" si="2"/>
        <v>7985</v>
      </c>
      <c r="J9" s="48">
        <f t="shared" si="2"/>
        <v>7537</v>
      </c>
      <c r="K9" s="49">
        <f t="shared" si="2"/>
        <v>7133</v>
      </c>
      <c r="L9" s="47">
        <f t="shared" si="2"/>
        <v>7358</v>
      </c>
      <c r="M9" s="47">
        <f t="shared" si="2"/>
        <v>8819</v>
      </c>
      <c r="N9" s="47">
        <f t="shared" si="2"/>
        <v>12354</v>
      </c>
      <c r="O9" s="47">
        <f t="shared" si="2"/>
        <v>10095</v>
      </c>
      <c r="P9" s="47">
        <f t="shared" si="2"/>
        <v>10607</v>
      </c>
      <c r="Q9" s="47">
        <f t="shared" si="2"/>
        <v>10320</v>
      </c>
      <c r="R9" s="47">
        <f t="shared" si="2"/>
        <v>9577</v>
      </c>
      <c r="S9" s="47">
        <f t="shared" si="2"/>
        <v>8223</v>
      </c>
      <c r="T9" s="50">
        <f t="shared" si="2"/>
        <v>10203</v>
      </c>
    </row>
    <row r="10" spans="1:20" ht="12">
      <c r="A10" s="18"/>
      <c r="B10" s="45" t="s">
        <v>66</v>
      </c>
      <c r="C10" s="57">
        <f aca="true" t="shared" si="3" ref="C10:T10">SUM(C14,C18,C22,C26,C30,C34,C38,C42,C46,C50,C54,C58,C62,C66,C70,C74,C78,C82,C86,C90)</f>
        <v>260504</v>
      </c>
      <c r="D10" s="40">
        <f t="shared" si="3"/>
        <v>9320</v>
      </c>
      <c r="E10" s="40">
        <f t="shared" si="3"/>
        <v>10217</v>
      </c>
      <c r="F10" s="40">
        <f t="shared" si="3"/>
        <v>11309</v>
      </c>
      <c r="G10" s="40">
        <f t="shared" si="3"/>
        <v>13800</v>
      </c>
      <c r="H10" s="40">
        <f t="shared" si="3"/>
        <v>13837</v>
      </c>
      <c r="I10" s="40">
        <f t="shared" si="3"/>
        <v>15670</v>
      </c>
      <c r="J10" s="41">
        <f t="shared" si="3"/>
        <v>14790</v>
      </c>
      <c r="K10" s="42">
        <f t="shared" si="3"/>
        <v>13942</v>
      </c>
      <c r="L10" s="40">
        <f t="shared" si="3"/>
        <v>14265</v>
      </c>
      <c r="M10" s="40">
        <f t="shared" si="3"/>
        <v>17162</v>
      </c>
      <c r="N10" s="40">
        <f t="shared" si="3"/>
        <v>23523</v>
      </c>
      <c r="O10" s="40">
        <f t="shared" si="3"/>
        <v>18673</v>
      </c>
      <c r="P10" s="40">
        <f t="shared" si="3"/>
        <v>19213</v>
      </c>
      <c r="Q10" s="40">
        <f t="shared" si="3"/>
        <v>19118</v>
      </c>
      <c r="R10" s="40">
        <f t="shared" si="3"/>
        <v>17181</v>
      </c>
      <c r="S10" s="40">
        <f t="shared" si="3"/>
        <v>13401</v>
      </c>
      <c r="T10" s="43">
        <f t="shared" si="3"/>
        <v>15083</v>
      </c>
    </row>
    <row r="11" spans="1:20" s="70" customFormat="1" ht="12.75" thickBot="1">
      <c r="A11" s="63"/>
      <c r="B11" s="64" t="s">
        <v>67</v>
      </c>
      <c r="C11" s="65">
        <f aca="true" t="shared" si="4" ref="C11:T11">C10/$C10</f>
        <v>1</v>
      </c>
      <c r="D11" s="66">
        <f t="shared" si="4"/>
        <v>0.03577680189171759</v>
      </c>
      <c r="E11" s="66">
        <f t="shared" si="4"/>
        <v>0.03922012713816295</v>
      </c>
      <c r="F11" s="66">
        <f t="shared" si="4"/>
        <v>0.04341200135122685</v>
      </c>
      <c r="G11" s="66">
        <f t="shared" si="4"/>
        <v>0.052974234560697726</v>
      </c>
      <c r="H11" s="66">
        <f t="shared" si="4"/>
        <v>0.05311626692872278</v>
      </c>
      <c r="I11" s="66">
        <f t="shared" si="4"/>
        <v>0.0601526272149372</v>
      </c>
      <c r="J11" s="67">
        <f t="shared" si="4"/>
        <v>0.056774560083530386</v>
      </c>
      <c r="K11" s="68">
        <f t="shared" si="4"/>
        <v>0.053519331756902</v>
      </c>
      <c r="L11" s="66">
        <f t="shared" si="4"/>
        <v>0.05475923594263428</v>
      </c>
      <c r="M11" s="66">
        <f t="shared" si="4"/>
        <v>0.06587998648773147</v>
      </c>
      <c r="N11" s="66">
        <f t="shared" si="4"/>
        <v>0.09029803765009367</v>
      </c>
      <c r="O11" s="66">
        <f t="shared" si="4"/>
        <v>0.07168028130086294</v>
      </c>
      <c r="P11" s="66">
        <f t="shared" si="4"/>
        <v>0.07375318613149894</v>
      </c>
      <c r="Q11" s="66">
        <f t="shared" si="4"/>
        <v>0.07338850842981298</v>
      </c>
      <c r="R11" s="66">
        <f t="shared" si="4"/>
        <v>0.06595292202806867</v>
      </c>
      <c r="S11" s="66">
        <f t="shared" si="4"/>
        <v>0.051442588213616684</v>
      </c>
      <c r="T11" s="69">
        <f t="shared" si="4"/>
        <v>0.05789930288978288</v>
      </c>
    </row>
    <row r="12" spans="1:20" ht="12">
      <c r="A12" s="12"/>
      <c r="B12" s="13" t="s">
        <v>37</v>
      </c>
      <c r="C12" s="59">
        <v>68091</v>
      </c>
      <c r="D12" s="29">
        <v>2473</v>
      </c>
      <c r="E12" s="29">
        <v>2828</v>
      </c>
      <c r="F12" s="29">
        <v>3080</v>
      </c>
      <c r="G12" s="29">
        <v>3965</v>
      </c>
      <c r="H12" s="29">
        <v>4297</v>
      </c>
      <c r="I12" s="29">
        <v>4345</v>
      </c>
      <c r="J12" s="28">
        <v>4029</v>
      </c>
      <c r="K12" s="30">
        <v>3687</v>
      </c>
      <c r="L12" s="29">
        <v>3609</v>
      </c>
      <c r="M12" s="29">
        <v>4517</v>
      </c>
      <c r="N12" s="29">
        <v>6512</v>
      </c>
      <c r="O12" s="29">
        <v>5160</v>
      </c>
      <c r="P12" s="29">
        <v>5007</v>
      </c>
      <c r="Q12" s="29">
        <v>4956</v>
      </c>
      <c r="R12" s="29">
        <v>4206</v>
      </c>
      <c r="S12" s="29">
        <v>2785</v>
      </c>
      <c r="T12" s="31">
        <v>2635</v>
      </c>
    </row>
    <row r="13" spans="1:20" ht="12">
      <c r="A13" s="18" t="s">
        <v>41</v>
      </c>
      <c r="B13" s="19" t="s">
        <v>39</v>
      </c>
      <c r="C13" s="56">
        <v>80576</v>
      </c>
      <c r="D13" s="33">
        <v>2464</v>
      </c>
      <c r="E13" s="33">
        <v>2661</v>
      </c>
      <c r="F13" s="33">
        <v>3009</v>
      </c>
      <c r="G13" s="33">
        <v>3838</v>
      </c>
      <c r="H13" s="33">
        <v>4342</v>
      </c>
      <c r="I13" s="33">
        <v>4691</v>
      </c>
      <c r="J13" s="32">
        <v>4415</v>
      </c>
      <c r="K13" s="34">
        <v>4090</v>
      </c>
      <c r="L13" s="33">
        <v>4156</v>
      </c>
      <c r="M13" s="33">
        <v>5132</v>
      </c>
      <c r="N13" s="33">
        <v>7587</v>
      </c>
      <c r="O13" s="33">
        <v>6075</v>
      </c>
      <c r="P13" s="33">
        <v>6174</v>
      </c>
      <c r="Q13" s="33">
        <v>5997</v>
      </c>
      <c r="R13" s="33">
        <v>5557</v>
      </c>
      <c r="S13" s="33">
        <v>4693</v>
      </c>
      <c r="T13" s="35">
        <v>5695</v>
      </c>
    </row>
    <row r="14" spans="1:20" ht="12">
      <c r="A14" s="18"/>
      <c r="B14" s="61" t="s">
        <v>40</v>
      </c>
      <c r="C14" s="60">
        <v>148667</v>
      </c>
      <c r="D14" s="25">
        <v>4937</v>
      </c>
      <c r="E14" s="25">
        <v>5489</v>
      </c>
      <c r="F14" s="25">
        <v>6089</v>
      </c>
      <c r="G14" s="25">
        <v>7803</v>
      </c>
      <c r="H14" s="25">
        <v>8639</v>
      </c>
      <c r="I14" s="25">
        <v>9036</v>
      </c>
      <c r="J14" s="24">
        <v>8444</v>
      </c>
      <c r="K14" s="26">
        <v>7777</v>
      </c>
      <c r="L14" s="25">
        <v>7765</v>
      </c>
      <c r="M14" s="25">
        <v>9649</v>
      </c>
      <c r="N14" s="25">
        <v>14099</v>
      </c>
      <c r="O14" s="25">
        <v>11235</v>
      </c>
      <c r="P14" s="25">
        <v>11181</v>
      </c>
      <c r="Q14" s="25">
        <v>10953</v>
      </c>
      <c r="R14" s="25">
        <v>9763</v>
      </c>
      <c r="S14" s="25">
        <v>7478</v>
      </c>
      <c r="T14" s="27">
        <v>8330</v>
      </c>
    </row>
    <row r="15" spans="1:20" s="70" customFormat="1" ht="12.75" thickBot="1">
      <c r="A15" s="63"/>
      <c r="B15" s="64" t="s">
        <v>67</v>
      </c>
      <c r="C15" s="65">
        <f aca="true" t="shared" si="5" ref="C15:T15">C14/$C14</f>
        <v>1</v>
      </c>
      <c r="D15" s="66">
        <f t="shared" si="5"/>
        <v>0.03320844572097372</v>
      </c>
      <c r="E15" s="66">
        <f t="shared" si="5"/>
        <v>0.036921441880175154</v>
      </c>
      <c r="F15" s="66">
        <f t="shared" si="5"/>
        <v>0.040957307270611504</v>
      </c>
      <c r="G15" s="66">
        <f t="shared" si="5"/>
        <v>0.05248642940262466</v>
      </c>
      <c r="H15" s="66">
        <f t="shared" si="5"/>
        <v>0.05810973517996596</v>
      </c>
      <c r="I15" s="66">
        <f t="shared" si="5"/>
        <v>0.060780132779971345</v>
      </c>
      <c r="J15" s="67">
        <f t="shared" si="5"/>
        <v>0.056798078928074154</v>
      </c>
      <c r="K15" s="68">
        <f t="shared" si="5"/>
        <v>0.052311541902372416</v>
      </c>
      <c r="L15" s="66">
        <f t="shared" si="5"/>
        <v>0.05223082459456369</v>
      </c>
      <c r="M15" s="66">
        <f t="shared" si="5"/>
        <v>0.06490344192053381</v>
      </c>
      <c r="N15" s="66">
        <f t="shared" si="5"/>
        <v>0.0948361102329367</v>
      </c>
      <c r="O15" s="66">
        <f t="shared" si="5"/>
        <v>0.07557157943592055</v>
      </c>
      <c r="P15" s="66">
        <f t="shared" si="5"/>
        <v>0.07520835155078127</v>
      </c>
      <c r="Q15" s="66">
        <f t="shared" si="5"/>
        <v>0.07367472270241547</v>
      </c>
      <c r="R15" s="66">
        <f t="shared" si="5"/>
        <v>0.06567025634471671</v>
      </c>
      <c r="S15" s="66">
        <f t="shared" si="5"/>
        <v>0.05030033564947164</v>
      </c>
      <c r="T15" s="69">
        <f t="shared" si="5"/>
        <v>0.056031264503891245</v>
      </c>
    </row>
    <row r="16" spans="1:20" ht="12">
      <c r="A16" s="12"/>
      <c r="B16" s="62" t="s">
        <v>37</v>
      </c>
      <c r="C16" s="55">
        <v>1088</v>
      </c>
      <c r="D16" s="37">
        <v>45</v>
      </c>
      <c r="E16" s="37">
        <v>49</v>
      </c>
      <c r="F16" s="37">
        <v>60</v>
      </c>
      <c r="G16" s="37">
        <v>52</v>
      </c>
      <c r="H16" s="37">
        <v>40</v>
      </c>
      <c r="I16" s="37">
        <v>59</v>
      </c>
      <c r="J16" s="36">
        <v>63</v>
      </c>
      <c r="K16" s="38">
        <v>54</v>
      </c>
      <c r="L16" s="37">
        <v>52</v>
      </c>
      <c r="M16" s="37">
        <v>71</v>
      </c>
      <c r="N16" s="37">
        <v>87</v>
      </c>
      <c r="O16" s="37">
        <v>67</v>
      </c>
      <c r="P16" s="37">
        <v>78</v>
      </c>
      <c r="Q16" s="37">
        <v>87</v>
      </c>
      <c r="R16" s="37">
        <v>98</v>
      </c>
      <c r="S16" s="37">
        <v>68</v>
      </c>
      <c r="T16" s="39">
        <v>58</v>
      </c>
    </row>
    <row r="17" spans="1:20" ht="12">
      <c r="A17" s="18" t="s">
        <v>42</v>
      </c>
      <c r="B17" s="19" t="s">
        <v>39</v>
      </c>
      <c r="C17" s="56">
        <v>1162</v>
      </c>
      <c r="D17" s="33">
        <v>31</v>
      </c>
      <c r="E17" s="33">
        <v>38</v>
      </c>
      <c r="F17" s="33">
        <v>47</v>
      </c>
      <c r="G17" s="33">
        <v>53</v>
      </c>
      <c r="H17" s="33">
        <v>25</v>
      </c>
      <c r="I17" s="33">
        <v>56</v>
      </c>
      <c r="J17" s="32">
        <v>63</v>
      </c>
      <c r="K17" s="34">
        <v>37</v>
      </c>
      <c r="L17" s="33">
        <v>59</v>
      </c>
      <c r="M17" s="33">
        <v>62</v>
      </c>
      <c r="N17" s="33">
        <v>93</v>
      </c>
      <c r="O17" s="33">
        <v>89</v>
      </c>
      <c r="P17" s="33">
        <v>111</v>
      </c>
      <c r="Q17" s="33">
        <v>109</v>
      </c>
      <c r="R17" s="33">
        <v>96</v>
      </c>
      <c r="S17" s="33">
        <v>92</v>
      </c>
      <c r="T17" s="39">
        <v>101</v>
      </c>
    </row>
    <row r="18" spans="1:20" ht="12">
      <c r="A18" s="18"/>
      <c r="B18" s="61" t="s">
        <v>40</v>
      </c>
      <c r="C18" s="60">
        <v>2250</v>
      </c>
      <c r="D18" s="25">
        <v>76</v>
      </c>
      <c r="E18" s="25">
        <v>87</v>
      </c>
      <c r="F18" s="25">
        <v>107</v>
      </c>
      <c r="G18" s="25">
        <v>105</v>
      </c>
      <c r="H18" s="25">
        <v>65</v>
      </c>
      <c r="I18" s="25">
        <v>115</v>
      </c>
      <c r="J18" s="24">
        <v>126</v>
      </c>
      <c r="K18" s="26">
        <v>91</v>
      </c>
      <c r="L18" s="25">
        <v>111</v>
      </c>
      <c r="M18" s="25">
        <v>133</v>
      </c>
      <c r="N18" s="25">
        <v>180</v>
      </c>
      <c r="O18" s="25">
        <v>156</v>
      </c>
      <c r="P18" s="25">
        <v>189</v>
      </c>
      <c r="Q18" s="25">
        <v>196</v>
      </c>
      <c r="R18" s="25">
        <v>194</v>
      </c>
      <c r="S18" s="25">
        <v>160</v>
      </c>
      <c r="T18" s="27">
        <v>159</v>
      </c>
    </row>
    <row r="19" spans="1:20" s="70" customFormat="1" ht="12.75" thickBot="1">
      <c r="A19" s="63"/>
      <c r="B19" s="64" t="s">
        <v>67</v>
      </c>
      <c r="C19" s="65">
        <f aca="true" t="shared" si="6" ref="C19:T19">C18/$C18</f>
        <v>1</v>
      </c>
      <c r="D19" s="66">
        <f t="shared" si="6"/>
        <v>0.033777777777777775</v>
      </c>
      <c r="E19" s="66">
        <f t="shared" si="6"/>
        <v>0.03866666666666667</v>
      </c>
      <c r="F19" s="66">
        <f t="shared" si="6"/>
        <v>0.04755555555555555</v>
      </c>
      <c r="G19" s="66">
        <f t="shared" si="6"/>
        <v>0.04666666666666667</v>
      </c>
      <c r="H19" s="66">
        <f t="shared" si="6"/>
        <v>0.028888888888888888</v>
      </c>
      <c r="I19" s="66">
        <f t="shared" si="6"/>
        <v>0.051111111111111114</v>
      </c>
      <c r="J19" s="67">
        <f t="shared" si="6"/>
        <v>0.056</v>
      </c>
      <c r="K19" s="68">
        <f t="shared" si="6"/>
        <v>0.04044444444444444</v>
      </c>
      <c r="L19" s="66">
        <f t="shared" si="6"/>
        <v>0.04933333333333333</v>
      </c>
      <c r="M19" s="66">
        <f t="shared" si="6"/>
        <v>0.059111111111111114</v>
      </c>
      <c r="N19" s="66">
        <f t="shared" si="6"/>
        <v>0.08</v>
      </c>
      <c r="O19" s="66">
        <f t="shared" si="6"/>
        <v>0.06933333333333333</v>
      </c>
      <c r="P19" s="66">
        <f t="shared" si="6"/>
        <v>0.084</v>
      </c>
      <c r="Q19" s="66">
        <f t="shared" si="6"/>
        <v>0.08711111111111111</v>
      </c>
      <c r="R19" s="66">
        <f t="shared" si="6"/>
        <v>0.08622222222222223</v>
      </c>
      <c r="S19" s="66">
        <f t="shared" si="6"/>
        <v>0.07111111111111111</v>
      </c>
      <c r="T19" s="69">
        <f t="shared" si="6"/>
        <v>0.07066666666666667</v>
      </c>
    </row>
    <row r="20" spans="1:20" ht="12">
      <c r="A20" s="12"/>
      <c r="B20" s="13" t="s">
        <v>37</v>
      </c>
      <c r="C20" s="59">
        <v>1984</v>
      </c>
      <c r="D20" s="29">
        <v>64</v>
      </c>
      <c r="E20" s="29">
        <v>69</v>
      </c>
      <c r="F20" s="29">
        <v>92</v>
      </c>
      <c r="G20" s="29">
        <v>123</v>
      </c>
      <c r="H20" s="29">
        <v>96</v>
      </c>
      <c r="I20" s="29">
        <v>121</v>
      </c>
      <c r="J20" s="28">
        <v>85</v>
      </c>
      <c r="K20" s="30">
        <v>89</v>
      </c>
      <c r="L20" s="29">
        <v>106</v>
      </c>
      <c r="M20" s="29">
        <v>131</v>
      </c>
      <c r="N20" s="29">
        <v>195</v>
      </c>
      <c r="O20" s="29">
        <v>140</v>
      </c>
      <c r="P20" s="29">
        <v>141</v>
      </c>
      <c r="Q20" s="29">
        <v>150</v>
      </c>
      <c r="R20" s="29">
        <v>130</v>
      </c>
      <c r="S20" s="29">
        <v>110</v>
      </c>
      <c r="T20" s="31">
        <v>142</v>
      </c>
    </row>
    <row r="21" spans="1:20" ht="12">
      <c r="A21" s="18" t="s">
        <v>43</v>
      </c>
      <c r="B21" s="19" t="s">
        <v>39</v>
      </c>
      <c r="C21" s="56">
        <v>2061</v>
      </c>
      <c r="D21" s="33">
        <v>57</v>
      </c>
      <c r="E21" s="33">
        <v>69</v>
      </c>
      <c r="F21" s="33">
        <v>92</v>
      </c>
      <c r="G21" s="33">
        <v>93</v>
      </c>
      <c r="H21" s="33">
        <v>65</v>
      </c>
      <c r="I21" s="33">
        <v>89</v>
      </c>
      <c r="J21" s="32">
        <v>69</v>
      </c>
      <c r="K21" s="34">
        <v>81</v>
      </c>
      <c r="L21" s="33">
        <v>103</v>
      </c>
      <c r="M21" s="33">
        <v>139</v>
      </c>
      <c r="N21" s="33">
        <v>162</v>
      </c>
      <c r="O21" s="33">
        <v>162</v>
      </c>
      <c r="P21" s="33">
        <v>163</v>
      </c>
      <c r="Q21" s="33">
        <v>163</v>
      </c>
      <c r="R21" s="33">
        <v>172</v>
      </c>
      <c r="S21" s="33">
        <v>181</v>
      </c>
      <c r="T21" s="39">
        <v>201</v>
      </c>
    </row>
    <row r="22" spans="1:20" ht="12">
      <c r="A22" s="18"/>
      <c r="B22" s="61" t="s">
        <v>40</v>
      </c>
      <c r="C22" s="60">
        <v>4045</v>
      </c>
      <c r="D22" s="25">
        <v>121</v>
      </c>
      <c r="E22" s="25">
        <v>138</v>
      </c>
      <c r="F22" s="25">
        <v>184</v>
      </c>
      <c r="G22" s="25">
        <v>216</v>
      </c>
      <c r="H22" s="25">
        <v>161</v>
      </c>
      <c r="I22" s="25">
        <v>210</v>
      </c>
      <c r="J22" s="24">
        <v>154</v>
      </c>
      <c r="K22" s="26">
        <v>170</v>
      </c>
      <c r="L22" s="25">
        <v>209</v>
      </c>
      <c r="M22" s="25">
        <v>270</v>
      </c>
      <c r="N22" s="25">
        <v>357</v>
      </c>
      <c r="O22" s="25">
        <v>302</v>
      </c>
      <c r="P22" s="25">
        <v>304</v>
      </c>
      <c r="Q22" s="25">
        <v>313</v>
      </c>
      <c r="R22" s="25">
        <v>302</v>
      </c>
      <c r="S22" s="25">
        <v>291</v>
      </c>
      <c r="T22" s="27">
        <v>343</v>
      </c>
    </row>
    <row r="23" spans="1:20" s="70" customFormat="1" ht="12.75" thickBot="1">
      <c r="A23" s="63"/>
      <c r="B23" s="64" t="s">
        <v>67</v>
      </c>
      <c r="C23" s="65">
        <f aca="true" t="shared" si="7" ref="C23:T23">C22/$C22</f>
        <v>1</v>
      </c>
      <c r="D23" s="66">
        <f t="shared" si="7"/>
        <v>0.029913473423980222</v>
      </c>
      <c r="E23" s="66">
        <f t="shared" si="7"/>
        <v>0.03411619283065513</v>
      </c>
      <c r="F23" s="66">
        <f t="shared" si="7"/>
        <v>0.045488257107540175</v>
      </c>
      <c r="G23" s="66">
        <f t="shared" si="7"/>
        <v>0.05339925834363412</v>
      </c>
      <c r="H23" s="66">
        <f t="shared" si="7"/>
        <v>0.03980222496909765</v>
      </c>
      <c r="I23" s="66">
        <f t="shared" si="7"/>
        <v>0.0519159456118665</v>
      </c>
      <c r="J23" s="67">
        <f t="shared" si="7"/>
        <v>0.0380716934487021</v>
      </c>
      <c r="K23" s="68">
        <f t="shared" si="7"/>
        <v>0.042027194066749075</v>
      </c>
      <c r="L23" s="66">
        <f t="shared" si="7"/>
        <v>0.051668726823238566</v>
      </c>
      <c r="M23" s="66">
        <f t="shared" si="7"/>
        <v>0.06674907292954264</v>
      </c>
      <c r="N23" s="66">
        <f t="shared" si="7"/>
        <v>0.08825710754017305</v>
      </c>
      <c r="O23" s="66">
        <f t="shared" si="7"/>
        <v>0.0746600741656366</v>
      </c>
      <c r="P23" s="66">
        <f t="shared" si="7"/>
        <v>0.07515451174289246</v>
      </c>
      <c r="Q23" s="66">
        <f t="shared" si="7"/>
        <v>0.07737948084054388</v>
      </c>
      <c r="R23" s="66">
        <f t="shared" si="7"/>
        <v>0.0746600741656366</v>
      </c>
      <c r="S23" s="66">
        <f t="shared" si="7"/>
        <v>0.07194066749072929</v>
      </c>
      <c r="T23" s="69">
        <f t="shared" si="7"/>
        <v>0.08479604449938195</v>
      </c>
    </row>
    <row r="24" spans="1:20" ht="12">
      <c r="A24" s="12"/>
      <c r="B24" s="62" t="s">
        <v>37</v>
      </c>
      <c r="C24" s="55">
        <v>1624</v>
      </c>
      <c r="D24" s="37">
        <v>55</v>
      </c>
      <c r="E24" s="37">
        <v>77</v>
      </c>
      <c r="F24" s="37">
        <v>110</v>
      </c>
      <c r="G24" s="37">
        <v>90</v>
      </c>
      <c r="H24" s="37">
        <v>79</v>
      </c>
      <c r="I24" s="37">
        <v>97</v>
      </c>
      <c r="J24" s="36">
        <v>86</v>
      </c>
      <c r="K24" s="38">
        <v>90</v>
      </c>
      <c r="L24" s="37">
        <v>109</v>
      </c>
      <c r="M24" s="37">
        <v>103</v>
      </c>
      <c r="N24" s="37">
        <v>121</v>
      </c>
      <c r="O24" s="37">
        <v>82</v>
      </c>
      <c r="P24" s="37">
        <v>120</v>
      </c>
      <c r="Q24" s="37">
        <v>112</v>
      </c>
      <c r="R24" s="37">
        <v>117</v>
      </c>
      <c r="S24" s="37">
        <v>86</v>
      </c>
      <c r="T24" s="39">
        <v>90</v>
      </c>
    </row>
    <row r="25" spans="1:20" ht="12">
      <c r="A25" s="18" t="s">
        <v>44</v>
      </c>
      <c r="B25" s="19" t="s">
        <v>39</v>
      </c>
      <c r="C25" s="56">
        <v>1883</v>
      </c>
      <c r="D25" s="33">
        <v>78</v>
      </c>
      <c r="E25" s="33">
        <v>63</v>
      </c>
      <c r="F25" s="33">
        <v>94</v>
      </c>
      <c r="G25" s="33">
        <v>90</v>
      </c>
      <c r="H25" s="33">
        <v>95</v>
      </c>
      <c r="I25" s="33">
        <v>113</v>
      </c>
      <c r="J25" s="32">
        <v>91</v>
      </c>
      <c r="K25" s="34">
        <v>82</v>
      </c>
      <c r="L25" s="33">
        <v>95</v>
      </c>
      <c r="M25" s="33">
        <v>115</v>
      </c>
      <c r="N25" s="33">
        <v>132</v>
      </c>
      <c r="O25" s="33">
        <v>128</v>
      </c>
      <c r="P25" s="33">
        <v>114</v>
      </c>
      <c r="Q25" s="33">
        <v>128</v>
      </c>
      <c r="R25" s="33">
        <v>159</v>
      </c>
      <c r="S25" s="33">
        <v>104</v>
      </c>
      <c r="T25" s="39">
        <v>202</v>
      </c>
    </row>
    <row r="26" spans="1:20" ht="12">
      <c r="A26" s="18"/>
      <c r="B26" s="61" t="s">
        <v>40</v>
      </c>
      <c r="C26" s="60">
        <v>3507</v>
      </c>
      <c r="D26" s="25">
        <v>133</v>
      </c>
      <c r="E26" s="25">
        <v>140</v>
      </c>
      <c r="F26" s="25">
        <v>204</v>
      </c>
      <c r="G26" s="25">
        <v>180</v>
      </c>
      <c r="H26" s="25">
        <v>174</v>
      </c>
      <c r="I26" s="25">
        <v>210</v>
      </c>
      <c r="J26" s="24">
        <v>177</v>
      </c>
      <c r="K26" s="26">
        <v>172</v>
      </c>
      <c r="L26" s="25">
        <v>204</v>
      </c>
      <c r="M26" s="25">
        <v>218</v>
      </c>
      <c r="N26" s="25">
        <v>253</v>
      </c>
      <c r="O26" s="25">
        <v>210</v>
      </c>
      <c r="P26" s="25">
        <v>234</v>
      </c>
      <c r="Q26" s="25">
        <v>240</v>
      </c>
      <c r="R26" s="25">
        <v>276</v>
      </c>
      <c r="S26" s="25">
        <v>190</v>
      </c>
      <c r="T26" s="27">
        <v>292</v>
      </c>
    </row>
    <row r="27" spans="1:20" s="70" customFormat="1" ht="12.75" thickBot="1">
      <c r="A27" s="63"/>
      <c r="B27" s="64" t="s">
        <v>67</v>
      </c>
      <c r="C27" s="65">
        <f aca="true" t="shared" si="8" ref="C27:T27">C26/$C26</f>
        <v>1</v>
      </c>
      <c r="D27" s="66">
        <f t="shared" si="8"/>
        <v>0.03792415169660679</v>
      </c>
      <c r="E27" s="66">
        <f t="shared" si="8"/>
        <v>0.03992015968063872</v>
      </c>
      <c r="F27" s="66">
        <f t="shared" si="8"/>
        <v>0.058169375534645</v>
      </c>
      <c r="G27" s="66">
        <f t="shared" si="8"/>
        <v>0.05132591958939264</v>
      </c>
      <c r="H27" s="66">
        <f t="shared" si="8"/>
        <v>0.04961505560307956</v>
      </c>
      <c r="I27" s="66">
        <f t="shared" si="8"/>
        <v>0.059880239520958084</v>
      </c>
      <c r="J27" s="67">
        <f t="shared" si="8"/>
        <v>0.0504704875962361</v>
      </c>
      <c r="K27" s="68">
        <f t="shared" si="8"/>
        <v>0.049044767607641856</v>
      </c>
      <c r="L27" s="66">
        <f t="shared" si="8"/>
        <v>0.058169375534645</v>
      </c>
      <c r="M27" s="66">
        <f t="shared" si="8"/>
        <v>0.06216139150270887</v>
      </c>
      <c r="N27" s="66">
        <f t="shared" si="8"/>
        <v>0.07214143142286855</v>
      </c>
      <c r="O27" s="66">
        <f t="shared" si="8"/>
        <v>0.059880239520958084</v>
      </c>
      <c r="P27" s="66">
        <f t="shared" si="8"/>
        <v>0.06672369546621043</v>
      </c>
      <c r="Q27" s="66">
        <f t="shared" si="8"/>
        <v>0.06843455945252352</v>
      </c>
      <c r="R27" s="66">
        <f t="shared" si="8"/>
        <v>0.07869974337040206</v>
      </c>
      <c r="S27" s="66">
        <f t="shared" si="8"/>
        <v>0.054177359566581124</v>
      </c>
      <c r="T27" s="69">
        <f t="shared" si="8"/>
        <v>0.08326204733390362</v>
      </c>
    </row>
    <row r="28" spans="1:20" ht="12">
      <c r="A28" s="12"/>
      <c r="B28" s="13" t="s">
        <v>37</v>
      </c>
      <c r="C28" s="59">
        <v>2942</v>
      </c>
      <c r="D28" s="29">
        <v>123</v>
      </c>
      <c r="E28" s="29">
        <v>134</v>
      </c>
      <c r="F28" s="29">
        <v>172</v>
      </c>
      <c r="G28" s="29">
        <v>183</v>
      </c>
      <c r="H28" s="29">
        <v>136</v>
      </c>
      <c r="I28" s="29">
        <v>135</v>
      </c>
      <c r="J28" s="28">
        <v>147</v>
      </c>
      <c r="K28" s="30">
        <v>157</v>
      </c>
      <c r="L28" s="29">
        <v>168</v>
      </c>
      <c r="M28" s="29">
        <v>212</v>
      </c>
      <c r="N28" s="29">
        <v>267</v>
      </c>
      <c r="O28" s="29">
        <v>176</v>
      </c>
      <c r="P28" s="29">
        <v>184</v>
      </c>
      <c r="Q28" s="29">
        <v>233</v>
      </c>
      <c r="R28" s="29">
        <v>202</v>
      </c>
      <c r="S28" s="29">
        <v>168</v>
      </c>
      <c r="T28" s="31">
        <v>145</v>
      </c>
    </row>
    <row r="29" spans="1:20" ht="12">
      <c r="A29" s="18" t="s">
        <v>45</v>
      </c>
      <c r="B29" s="19" t="s">
        <v>39</v>
      </c>
      <c r="C29" s="56">
        <v>3238</v>
      </c>
      <c r="D29" s="33">
        <v>126</v>
      </c>
      <c r="E29" s="33">
        <v>100</v>
      </c>
      <c r="F29" s="33">
        <v>146</v>
      </c>
      <c r="G29" s="33">
        <v>207</v>
      </c>
      <c r="H29" s="33">
        <v>126</v>
      </c>
      <c r="I29" s="33">
        <v>146</v>
      </c>
      <c r="J29" s="32">
        <v>141</v>
      </c>
      <c r="K29" s="34">
        <v>165</v>
      </c>
      <c r="L29" s="33">
        <v>175</v>
      </c>
      <c r="M29" s="33">
        <v>200</v>
      </c>
      <c r="N29" s="33">
        <v>234</v>
      </c>
      <c r="O29" s="33">
        <v>218</v>
      </c>
      <c r="P29" s="33">
        <v>256</v>
      </c>
      <c r="Q29" s="33">
        <v>239</v>
      </c>
      <c r="R29" s="33">
        <v>219</v>
      </c>
      <c r="S29" s="33">
        <v>243</v>
      </c>
      <c r="T29" s="39">
        <v>297</v>
      </c>
    </row>
    <row r="30" spans="1:20" ht="12">
      <c r="A30" s="18"/>
      <c r="B30" s="61" t="s">
        <v>40</v>
      </c>
      <c r="C30" s="60">
        <v>6180</v>
      </c>
      <c r="D30" s="25">
        <v>249</v>
      </c>
      <c r="E30" s="25">
        <v>234</v>
      </c>
      <c r="F30" s="25">
        <v>318</v>
      </c>
      <c r="G30" s="25">
        <v>390</v>
      </c>
      <c r="H30" s="25">
        <v>262</v>
      </c>
      <c r="I30" s="25">
        <v>281</v>
      </c>
      <c r="J30" s="24">
        <v>288</v>
      </c>
      <c r="K30" s="26">
        <v>322</v>
      </c>
      <c r="L30" s="25">
        <v>343</v>
      </c>
      <c r="M30" s="25">
        <v>412</v>
      </c>
      <c r="N30" s="25">
        <v>501</v>
      </c>
      <c r="O30" s="25">
        <v>394</v>
      </c>
      <c r="P30" s="25">
        <v>440</v>
      </c>
      <c r="Q30" s="25">
        <v>472</v>
      </c>
      <c r="R30" s="25">
        <v>421</v>
      </c>
      <c r="S30" s="25">
        <v>411</v>
      </c>
      <c r="T30" s="27">
        <v>442</v>
      </c>
    </row>
    <row r="31" spans="1:20" s="70" customFormat="1" ht="12.75" thickBot="1">
      <c r="A31" s="63"/>
      <c r="B31" s="64" t="s">
        <v>67</v>
      </c>
      <c r="C31" s="65">
        <f aca="true" t="shared" si="9" ref="C31:T31">C30/$C30</f>
        <v>1</v>
      </c>
      <c r="D31" s="66">
        <f t="shared" si="9"/>
        <v>0.04029126213592233</v>
      </c>
      <c r="E31" s="66">
        <f t="shared" si="9"/>
        <v>0.037864077669902914</v>
      </c>
      <c r="F31" s="66">
        <f t="shared" si="9"/>
        <v>0.05145631067961165</v>
      </c>
      <c r="G31" s="66">
        <f t="shared" si="9"/>
        <v>0.06310679611650485</v>
      </c>
      <c r="H31" s="66">
        <f t="shared" si="9"/>
        <v>0.042394822006472495</v>
      </c>
      <c r="I31" s="66">
        <f t="shared" si="9"/>
        <v>0.04546925566343042</v>
      </c>
      <c r="J31" s="67">
        <f t="shared" si="9"/>
        <v>0.04660194174757282</v>
      </c>
      <c r="K31" s="68">
        <f t="shared" si="9"/>
        <v>0.05210355987055016</v>
      </c>
      <c r="L31" s="66">
        <f t="shared" si="9"/>
        <v>0.055501618122977346</v>
      </c>
      <c r="M31" s="66">
        <f t="shared" si="9"/>
        <v>0.06666666666666667</v>
      </c>
      <c r="N31" s="66">
        <f t="shared" si="9"/>
        <v>0.08106796116504854</v>
      </c>
      <c r="O31" s="66">
        <f t="shared" si="9"/>
        <v>0.06375404530744337</v>
      </c>
      <c r="P31" s="66">
        <f t="shared" si="9"/>
        <v>0.07119741100323625</v>
      </c>
      <c r="Q31" s="66">
        <f t="shared" si="9"/>
        <v>0.07637540453074433</v>
      </c>
      <c r="R31" s="66">
        <f t="shared" si="9"/>
        <v>0.06812297734627831</v>
      </c>
      <c r="S31" s="66">
        <f t="shared" si="9"/>
        <v>0.06650485436893204</v>
      </c>
      <c r="T31" s="69">
        <f t="shared" si="9"/>
        <v>0.0715210355987055</v>
      </c>
    </row>
    <row r="32" spans="1:20" ht="12">
      <c r="A32" s="12"/>
      <c r="B32" s="62" t="s">
        <v>37</v>
      </c>
      <c r="C32" s="55">
        <v>2211</v>
      </c>
      <c r="D32" s="37">
        <v>116</v>
      </c>
      <c r="E32" s="37">
        <v>103</v>
      </c>
      <c r="F32" s="37">
        <v>121</v>
      </c>
      <c r="G32" s="37">
        <v>136</v>
      </c>
      <c r="H32" s="37">
        <v>94</v>
      </c>
      <c r="I32" s="37">
        <v>148</v>
      </c>
      <c r="J32" s="36">
        <v>126</v>
      </c>
      <c r="K32" s="38">
        <v>149</v>
      </c>
      <c r="L32" s="37">
        <v>155</v>
      </c>
      <c r="M32" s="37">
        <v>157</v>
      </c>
      <c r="N32" s="37">
        <v>191</v>
      </c>
      <c r="O32" s="37">
        <v>117</v>
      </c>
      <c r="P32" s="37">
        <v>134</v>
      </c>
      <c r="Q32" s="37">
        <v>146</v>
      </c>
      <c r="R32" s="37">
        <v>129</v>
      </c>
      <c r="S32" s="37">
        <v>87</v>
      </c>
      <c r="T32" s="39">
        <v>102</v>
      </c>
    </row>
    <row r="33" spans="1:20" ht="12">
      <c r="A33" s="18" t="s">
        <v>46</v>
      </c>
      <c r="B33" s="19" t="s">
        <v>39</v>
      </c>
      <c r="C33" s="56">
        <v>2328</v>
      </c>
      <c r="D33" s="33">
        <v>89</v>
      </c>
      <c r="E33" s="33">
        <v>101</v>
      </c>
      <c r="F33" s="33">
        <v>120</v>
      </c>
      <c r="G33" s="33">
        <v>116</v>
      </c>
      <c r="H33" s="33">
        <v>99</v>
      </c>
      <c r="I33" s="33">
        <v>145</v>
      </c>
      <c r="J33" s="32">
        <v>135</v>
      </c>
      <c r="K33" s="34">
        <v>145</v>
      </c>
      <c r="L33" s="33">
        <v>137</v>
      </c>
      <c r="M33" s="33">
        <v>156</v>
      </c>
      <c r="N33" s="33">
        <v>176</v>
      </c>
      <c r="O33" s="33">
        <v>135</v>
      </c>
      <c r="P33" s="33">
        <v>166</v>
      </c>
      <c r="Q33" s="33">
        <v>163</v>
      </c>
      <c r="R33" s="33">
        <v>129</v>
      </c>
      <c r="S33" s="33">
        <v>142</v>
      </c>
      <c r="T33" s="39">
        <v>174</v>
      </c>
    </row>
    <row r="34" spans="1:20" ht="12">
      <c r="A34" s="18"/>
      <c r="B34" s="61" t="s">
        <v>40</v>
      </c>
      <c r="C34" s="60">
        <v>4539</v>
      </c>
      <c r="D34" s="25">
        <v>205</v>
      </c>
      <c r="E34" s="25">
        <v>204</v>
      </c>
      <c r="F34" s="25">
        <v>241</v>
      </c>
      <c r="G34" s="25">
        <v>252</v>
      </c>
      <c r="H34" s="25">
        <v>193</v>
      </c>
      <c r="I34" s="25">
        <v>293</v>
      </c>
      <c r="J34" s="24">
        <v>261</v>
      </c>
      <c r="K34" s="26">
        <v>294</v>
      </c>
      <c r="L34" s="25">
        <v>292</v>
      </c>
      <c r="M34" s="25">
        <v>313</v>
      </c>
      <c r="N34" s="25">
        <v>367</v>
      </c>
      <c r="O34" s="25">
        <v>252</v>
      </c>
      <c r="P34" s="25">
        <v>300</v>
      </c>
      <c r="Q34" s="25">
        <v>309</v>
      </c>
      <c r="R34" s="25">
        <v>258</v>
      </c>
      <c r="S34" s="25">
        <v>229</v>
      </c>
      <c r="T34" s="27">
        <v>276</v>
      </c>
    </row>
    <row r="35" spans="1:20" s="70" customFormat="1" ht="12.75" thickBot="1">
      <c r="A35" s="63"/>
      <c r="B35" s="64" t="s">
        <v>67</v>
      </c>
      <c r="C35" s="65">
        <f aca="true" t="shared" si="10" ref="C35:T35">C34/$C34</f>
        <v>1</v>
      </c>
      <c r="D35" s="66">
        <f t="shared" si="10"/>
        <v>0.04516413306895792</v>
      </c>
      <c r="E35" s="66">
        <f t="shared" si="10"/>
        <v>0.0449438202247191</v>
      </c>
      <c r="F35" s="66">
        <f t="shared" si="10"/>
        <v>0.05309539546155541</v>
      </c>
      <c r="G35" s="66">
        <f t="shared" si="10"/>
        <v>0.05551883674818242</v>
      </c>
      <c r="H35" s="66">
        <f t="shared" si="10"/>
        <v>0.04252037893809209</v>
      </c>
      <c r="I35" s="66">
        <f t="shared" si="10"/>
        <v>0.064551663361974</v>
      </c>
      <c r="J35" s="67">
        <f t="shared" si="10"/>
        <v>0.05750165234633179</v>
      </c>
      <c r="K35" s="68">
        <f t="shared" si="10"/>
        <v>0.06477197620621282</v>
      </c>
      <c r="L35" s="66">
        <f t="shared" si="10"/>
        <v>0.06433135051773518</v>
      </c>
      <c r="M35" s="66">
        <f t="shared" si="10"/>
        <v>0.06895792024675039</v>
      </c>
      <c r="N35" s="66">
        <f t="shared" si="10"/>
        <v>0.08085481383564662</v>
      </c>
      <c r="O35" s="66">
        <f t="shared" si="10"/>
        <v>0.05551883674818242</v>
      </c>
      <c r="P35" s="66">
        <f t="shared" si="10"/>
        <v>0.06609385327164574</v>
      </c>
      <c r="Q35" s="66">
        <f t="shared" si="10"/>
        <v>0.0680766688697951</v>
      </c>
      <c r="R35" s="66">
        <f t="shared" si="10"/>
        <v>0.056840713813615336</v>
      </c>
      <c r="S35" s="66">
        <f t="shared" si="10"/>
        <v>0.05045164133068958</v>
      </c>
      <c r="T35" s="69">
        <f t="shared" si="10"/>
        <v>0.06080634500991408</v>
      </c>
    </row>
    <row r="36" spans="1:20" ht="12">
      <c r="A36" s="12"/>
      <c r="B36" s="13" t="s">
        <v>37</v>
      </c>
      <c r="C36" s="59">
        <v>1233</v>
      </c>
      <c r="D36" s="29">
        <v>43</v>
      </c>
      <c r="E36" s="29">
        <v>57</v>
      </c>
      <c r="F36" s="29">
        <v>70</v>
      </c>
      <c r="G36" s="29">
        <v>77</v>
      </c>
      <c r="H36" s="29">
        <v>70</v>
      </c>
      <c r="I36" s="29">
        <v>87</v>
      </c>
      <c r="J36" s="28">
        <v>64</v>
      </c>
      <c r="K36" s="30">
        <v>80</v>
      </c>
      <c r="L36" s="29">
        <v>81</v>
      </c>
      <c r="M36" s="29">
        <v>72</v>
      </c>
      <c r="N36" s="29">
        <v>111</v>
      </c>
      <c r="O36" s="29">
        <v>73</v>
      </c>
      <c r="P36" s="29">
        <v>80</v>
      </c>
      <c r="Q36" s="29">
        <v>79</v>
      </c>
      <c r="R36" s="29">
        <v>58</v>
      </c>
      <c r="S36" s="29">
        <v>66</v>
      </c>
      <c r="T36" s="31">
        <v>65</v>
      </c>
    </row>
    <row r="37" spans="1:20" ht="12">
      <c r="A37" s="18" t="s">
        <v>47</v>
      </c>
      <c r="B37" s="19" t="s">
        <v>39</v>
      </c>
      <c r="C37" s="56">
        <v>1264</v>
      </c>
      <c r="D37" s="33">
        <v>48</v>
      </c>
      <c r="E37" s="33">
        <v>60</v>
      </c>
      <c r="F37" s="33">
        <v>71</v>
      </c>
      <c r="G37" s="33">
        <v>55</v>
      </c>
      <c r="H37" s="33">
        <v>45</v>
      </c>
      <c r="I37" s="33">
        <v>75</v>
      </c>
      <c r="J37" s="32">
        <v>63</v>
      </c>
      <c r="K37" s="34">
        <v>64</v>
      </c>
      <c r="L37" s="33">
        <v>71</v>
      </c>
      <c r="M37" s="33">
        <v>81</v>
      </c>
      <c r="N37" s="33">
        <v>103</v>
      </c>
      <c r="O37" s="33">
        <v>93</v>
      </c>
      <c r="P37" s="33">
        <v>64</v>
      </c>
      <c r="Q37" s="33">
        <v>84</v>
      </c>
      <c r="R37" s="33">
        <v>90</v>
      </c>
      <c r="S37" s="33">
        <v>73</v>
      </c>
      <c r="T37" s="39">
        <v>124</v>
      </c>
    </row>
    <row r="38" spans="1:20" ht="12">
      <c r="A38" s="18"/>
      <c r="B38" s="61" t="s">
        <v>40</v>
      </c>
      <c r="C38" s="60">
        <v>2497</v>
      </c>
      <c r="D38" s="25">
        <v>91</v>
      </c>
      <c r="E38" s="25">
        <v>117</v>
      </c>
      <c r="F38" s="25">
        <v>141</v>
      </c>
      <c r="G38" s="25">
        <v>132</v>
      </c>
      <c r="H38" s="25">
        <v>115</v>
      </c>
      <c r="I38" s="25">
        <v>162</v>
      </c>
      <c r="J38" s="24">
        <v>127</v>
      </c>
      <c r="K38" s="26">
        <v>144</v>
      </c>
      <c r="L38" s="25">
        <v>152</v>
      </c>
      <c r="M38" s="25">
        <v>153</v>
      </c>
      <c r="N38" s="25">
        <v>214</v>
      </c>
      <c r="O38" s="25">
        <v>166</v>
      </c>
      <c r="P38" s="25">
        <v>144</v>
      </c>
      <c r="Q38" s="25">
        <v>163</v>
      </c>
      <c r="R38" s="25">
        <v>148</v>
      </c>
      <c r="S38" s="25">
        <v>139</v>
      </c>
      <c r="T38" s="27">
        <v>189</v>
      </c>
    </row>
    <row r="39" spans="1:20" s="70" customFormat="1" ht="12.75" thickBot="1">
      <c r="A39" s="63"/>
      <c r="B39" s="64" t="s">
        <v>67</v>
      </c>
      <c r="C39" s="65">
        <f aca="true" t="shared" si="11" ref="C39:T39">C38/$C38</f>
        <v>1</v>
      </c>
      <c r="D39" s="66">
        <f t="shared" si="11"/>
        <v>0.03644373247897477</v>
      </c>
      <c r="E39" s="66">
        <f t="shared" si="11"/>
        <v>0.04685622747296756</v>
      </c>
      <c r="F39" s="66">
        <f t="shared" si="11"/>
        <v>0.05646776131357629</v>
      </c>
      <c r="G39" s="66">
        <f t="shared" si="11"/>
        <v>0.05286343612334802</v>
      </c>
      <c r="H39" s="66">
        <f t="shared" si="11"/>
        <v>0.0460552663195835</v>
      </c>
      <c r="I39" s="66">
        <f t="shared" si="11"/>
        <v>0.06487785342410893</v>
      </c>
      <c r="J39" s="67">
        <f t="shared" si="11"/>
        <v>0.050861033239887866</v>
      </c>
      <c r="K39" s="68">
        <f t="shared" si="11"/>
        <v>0.05766920304365238</v>
      </c>
      <c r="L39" s="66">
        <f t="shared" si="11"/>
        <v>0.06087304765718863</v>
      </c>
      <c r="M39" s="66">
        <f t="shared" si="11"/>
        <v>0.06127352823388066</v>
      </c>
      <c r="N39" s="66">
        <f t="shared" si="11"/>
        <v>0.08570284341209451</v>
      </c>
      <c r="O39" s="66">
        <f t="shared" si="11"/>
        <v>0.06647977573087706</v>
      </c>
      <c r="P39" s="66">
        <f t="shared" si="11"/>
        <v>0.05766920304365238</v>
      </c>
      <c r="Q39" s="66">
        <f t="shared" si="11"/>
        <v>0.06527833400080096</v>
      </c>
      <c r="R39" s="66">
        <f t="shared" si="11"/>
        <v>0.059271125350420506</v>
      </c>
      <c r="S39" s="66">
        <f t="shared" si="11"/>
        <v>0.05566680016019223</v>
      </c>
      <c r="T39" s="69">
        <f t="shared" si="11"/>
        <v>0.07569082899479375</v>
      </c>
    </row>
    <row r="40" spans="1:20" ht="12">
      <c r="A40" s="12"/>
      <c r="B40" s="62" t="s">
        <v>37</v>
      </c>
      <c r="C40" s="55">
        <v>1040</v>
      </c>
      <c r="D40" s="37">
        <v>47</v>
      </c>
      <c r="E40" s="37">
        <v>46</v>
      </c>
      <c r="F40" s="37">
        <v>58</v>
      </c>
      <c r="G40" s="37">
        <v>66</v>
      </c>
      <c r="H40" s="37">
        <v>68</v>
      </c>
      <c r="I40" s="37">
        <v>72</v>
      </c>
      <c r="J40" s="36">
        <v>64</v>
      </c>
      <c r="K40" s="38">
        <v>75</v>
      </c>
      <c r="L40" s="37">
        <v>78</v>
      </c>
      <c r="M40" s="37">
        <v>80</v>
      </c>
      <c r="N40" s="37">
        <v>80</v>
      </c>
      <c r="O40" s="37">
        <v>49</v>
      </c>
      <c r="P40" s="37">
        <v>54</v>
      </c>
      <c r="Q40" s="37">
        <v>59</v>
      </c>
      <c r="R40" s="37">
        <v>66</v>
      </c>
      <c r="S40" s="37">
        <v>40</v>
      </c>
      <c r="T40" s="39">
        <v>38</v>
      </c>
    </row>
    <row r="41" spans="1:20" ht="12">
      <c r="A41" s="18" t="s">
        <v>48</v>
      </c>
      <c r="B41" s="19" t="s">
        <v>39</v>
      </c>
      <c r="C41" s="56">
        <v>1088</v>
      </c>
      <c r="D41" s="33">
        <v>38</v>
      </c>
      <c r="E41" s="33">
        <v>55</v>
      </c>
      <c r="F41" s="33">
        <v>75</v>
      </c>
      <c r="G41" s="33">
        <v>77</v>
      </c>
      <c r="H41" s="33">
        <v>51</v>
      </c>
      <c r="I41" s="33">
        <v>76</v>
      </c>
      <c r="J41" s="32">
        <v>50</v>
      </c>
      <c r="K41" s="34">
        <v>58</v>
      </c>
      <c r="L41" s="33">
        <v>70</v>
      </c>
      <c r="M41" s="33">
        <v>81</v>
      </c>
      <c r="N41" s="33">
        <v>64</v>
      </c>
      <c r="O41" s="33">
        <v>54</v>
      </c>
      <c r="P41" s="33">
        <v>70</v>
      </c>
      <c r="Q41" s="33">
        <v>58</v>
      </c>
      <c r="R41" s="33">
        <v>81</v>
      </c>
      <c r="S41" s="33">
        <v>49</v>
      </c>
      <c r="T41" s="39">
        <v>81</v>
      </c>
    </row>
    <row r="42" spans="1:20" ht="12">
      <c r="A42" s="18"/>
      <c r="B42" s="61" t="s">
        <v>40</v>
      </c>
      <c r="C42" s="60">
        <v>2128</v>
      </c>
      <c r="D42" s="25">
        <v>85</v>
      </c>
      <c r="E42" s="25">
        <v>101</v>
      </c>
      <c r="F42" s="25">
        <v>133</v>
      </c>
      <c r="G42" s="25">
        <v>143</v>
      </c>
      <c r="H42" s="25">
        <v>119</v>
      </c>
      <c r="I42" s="25">
        <v>148</v>
      </c>
      <c r="J42" s="24">
        <v>114</v>
      </c>
      <c r="K42" s="26">
        <v>133</v>
      </c>
      <c r="L42" s="25">
        <v>148</v>
      </c>
      <c r="M42" s="25">
        <v>161</v>
      </c>
      <c r="N42" s="25">
        <v>144</v>
      </c>
      <c r="O42" s="25">
        <v>103</v>
      </c>
      <c r="P42" s="25">
        <v>124</v>
      </c>
      <c r="Q42" s="25">
        <v>117</v>
      </c>
      <c r="R42" s="25">
        <v>147</v>
      </c>
      <c r="S42" s="25">
        <v>89</v>
      </c>
      <c r="T42" s="27">
        <v>119</v>
      </c>
    </row>
    <row r="43" spans="1:20" s="70" customFormat="1" ht="12.75" thickBot="1">
      <c r="A43" s="63"/>
      <c r="B43" s="64" t="s">
        <v>67</v>
      </c>
      <c r="C43" s="65">
        <f aca="true" t="shared" si="12" ref="C43:T43">C42/$C42</f>
        <v>1</v>
      </c>
      <c r="D43" s="66">
        <f t="shared" si="12"/>
        <v>0.03994360902255639</v>
      </c>
      <c r="E43" s="66">
        <f t="shared" si="12"/>
        <v>0.047462406015037595</v>
      </c>
      <c r="F43" s="66">
        <f t="shared" si="12"/>
        <v>0.0625</v>
      </c>
      <c r="G43" s="66">
        <f t="shared" si="12"/>
        <v>0.06719924812030076</v>
      </c>
      <c r="H43" s="66">
        <f t="shared" si="12"/>
        <v>0.05592105263157895</v>
      </c>
      <c r="I43" s="66">
        <f t="shared" si="12"/>
        <v>0.06954887218045112</v>
      </c>
      <c r="J43" s="67">
        <f t="shared" si="12"/>
        <v>0.05357142857142857</v>
      </c>
      <c r="K43" s="68">
        <f t="shared" si="12"/>
        <v>0.0625</v>
      </c>
      <c r="L43" s="66">
        <f t="shared" si="12"/>
        <v>0.06954887218045112</v>
      </c>
      <c r="M43" s="66">
        <f t="shared" si="12"/>
        <v>0.0756578947368421</v>
      </c>
      <c r="N43" s="66">
        <f t="shared" si="12"/>
        <v>0.06766917293233082</v>
      </c>
      <c r="O43" s="66">
        <f t="shared" si="12"/>
        <v>0.048402255639097745</v>
      </c>
      <c r="P43" s="66">
        <f t="shared" si="12"/>
        <v>0.05827067669172932</v>
      </c>
      <c r="Q43" s="66">
        <f t="shared" si="12"/>
        <v>0.0549812030075188</v>
      </c>
      <c r="R43" s="66">
        <f t="shared" si="12"/>
        <v>0.06907894736842106</v>
      </c>
      <c r="S43" s="66">
        <f t="shared" si="12"/>
        <v>0.04182330827067669</v>
      </c>
      <c r="T43" s="69">
        <f t="shared" si="12"/>
        <v>0.05592105263157895</v>
      </c>
    </row>
    <row r="44" spans="1:20" ht="12">
      <c r="A44" s="12"/>
      <c r="B44" s="13" t="s">
        <v>37</v>
      </c>
      <c r="C44" s="59">
        <v>1389</v>
      </c>
      <c r="D44" s="29">
        <v>41</v>
      </c>
      <c r="E44" s="29">
        <v>42</v>
      </c>
      <c r="F44" s="29">
        <v>51</v>
      </c>
      <c r="G44" s="29">
        <v>79</v>
      </c>
      <c r="H44" s="29">
        <v>68</v>
      </c>
      <c r="I44" s="29">
        <v>81</v>
      </c>
      <c r="J44" s="28">
        <v>87</v>
      </c>
      <c r="K44" s="30">
        <v>76</v>
      </c>
      <c r="L44" s="29">
        <v>74</v>
      </c>
      <c r="M44" s="29">
        <v>88</v>
      </c>
      <c r="N44" s="29">
        <v>122</v>
      </c>
      <c r="O44" s="29">
        <v>110</v>
      </c>
      <c r="P44" s="29">
        <v>112</v>
      </c>
      <c r="Q44" s="29">
        <v>119</v>
      </c>
      <c r="R44" s="29">
        <v>108</v>
      </c>
      <c r="S44" s="29">
        <v>65</v>
      </c>
      <c r="T44" s="31">
        <v>66</v>
      </c>
    </row>
    <row r="45" spans="1:20" ht="12">
      <c r="A45" s="18" t="s">
        <v>49</v>
      </c>
      <c r="B45" s="19" t="s">
        <v>39</v>
      </c>
      <c r="C45" s="56">
        <v>1420</v>
      </c>
      <c r="D45" s="33">
        <v>44</v>
      </c>
      <c r="E45" s="33">
        <v>50</v>
      </c>
      <c r="F45" s="33">
        <v>46</v>
      </c>
      <c r="G45" s="33">
        <v>70</v>
      </c>
      <c r="H45" s="33">
        <v>47</v>
      </c>
      <c r="I45" s="33">
        <v>79</v>
      </c>
      <c r="J45" s="32">
        <v>69</v>
      </c>
      <c r="K45" s="34">
        <v>84</v>
      </c>
      <c r="L45" s="33">
        <v>70</v>
      </c>
      <c r="M45" s="33">
        <v>70</v>
      </c>
      <c r="N45" s="33">
        <v>136</v>
      </c>
      <c r="O45" s="33">
        <v>117</v>
      </c>
      <c r="P45" s="33">
        <v>124</v>
      </c>
      <c r="Q45" s="33">
        <v>109</v>
      </c>
      <c r="R45" s="33">
        <v>107</v>
      </c>
      <c r="S45" s="33">
        <v>88</v>
      </c>
      <c r="T45" s="39">
        <v>110</v>
      </c>
    </row>
    <row r="46" spans="1:20" ht="12">
      <c r="A46" s="18"/>
      <c r="B46" s="61" t="s">
        <v>40</v>
      </c>
      <c r="C46" s="60">
        <v>2809</v>
      </c>
      <c r="D46" s="25">
        <v>85</v>
      </c>
      <c r="E46" s="25">
        <v>92</v>
      </c>
      <c r="F46" s="25">
        <v>97</v>
      </c>
      <c r="G46" s="25">
        <v>149</v>
      </c>
      <c r="H46" s="25">
        <v>115</v>
      </c>
      <c r="I46" s="25">
        <v>160</v>
      </c>
      <c r="J46" s="24">
        <v>156</v>
      </c>
      <c r="K46" s="26">
        <v>160</v>
      </c>
      <c r="L46" s="25">
        <v>144</v>
      </c>
      <c r="M46" s="25">
        <v>158</v>
      </c>
      <c r="N46" s="25">
        <v>258</v>
      </c>
      <c r="O46" s="25">
        <v>227</v>
      </c>
      <c r="P46" s="25">
        <v>236</v>
      </c>
      <c r="Q46" s="25">
        <v>228</v>
      </c>
      <c r="R46" s="25">
        <v>215</v>
      </c>
      <c r="S46" s="25">
        <v>153</v>
      </c>
      <c r="T46" s="27">
        <v>176</v>
      </c>
    </row>
    <row r="47" spans="1:20" s="70" customFormat="1" ht="12.75" thickBot="1">
      <c r="A47" s="63"/>
      <c r="B47" s="64" t="s">
        <v>67</v>
      </c>
      <c r="C47" s="65">
        <f aca="true" t="shared" si="13" ref="C47:T47">C46/$C46</f>
        <v>1</v>
      </c>
      <c r="D47" s="66">
        <f t="shared" si="13"/>
        <v>0.030259878960484158</v>
      </c>
      <c r="E47" s="66">
        <f t="shared" si="13"/>
        <v>0.03275186899252403</v>
      </c>
      <c r="F47" s="66">
        <f t="shared" si="13"/>
        <v>0.034531861872552506</v>
      </c>
      <c r="G47" s="66">
        <f t="shared" si="13"/>
        <v>0.0530437878248487</v>
      </c>
      <c r="H47" s="66">
        <f t="shared" si="13"/>
        <v>0.04093983624065504</v>
      </c>
      <c r="I47" s="66">
        <f t="shared" si="13"/>
        <v>0.05695977216091136</v>
      </c>
      <c r="J47" s="67">
        <f t="shared" si="13"/>
        <v>0.055535777856888575</v>
      </c>
      <c r="K47" s="68">
        <f t="shared" si="13"/>
        <v>0.05695977216091136</v>
      </c>
      <c r="L47" s="66">
        <f t="shared" si="13"/>
        <v>0.051263794944820223</v>
      </c>
      <c r="M47" s="66">
        <f t="shared" si="13"/>
        <v>0.056247775008899964</v>
      </c>
      <c r="N47" s="66">
        <f t="shared" si="13"/>
        <v>0.09184763260946956</v>
      </c>
      <c r="O47" s="66">
        <f t="shared" si="13"/>
        <v>0.08081167675329298</v>
      </c>
      <c r="P47" s="66">
        <f t="shared" si="13"/>
        <v>0.08401566393734425</v>
      </c>
      <c r="Q47" s="66">
        <f t="shared" si="13"/>
        <v>0.08116767532929868</v>
      </c>
      <c r="R47" s="66">
        <f t="shared" si="13"/>
        <v>0.07653969384122464</v>
      </c>
      <c r="S47" s="66">
        <f t="shared" si="13"/>
        <v>0.05446778212887148</v>
      </c>
      <c r="T47" s="69">
        <f t="shared" si="13"/>
        <v>0.0626557493770025</v>
      </c>
    </row>
    <row r="48" spans="1:20" ht="12">
      <c r="A48" s="12"/>
      <c r="B48" s="62" t="s">
        <v>37</v>
      </c>
      <c r="C48" s="55">
        <v>1717</v>
      </c>
      <c r="D48" s="37">
        <v>69</v>
      </c>
      <c r="E48" s="37">
        <v>72</v>
      </c>
      <c r="F48" s="37">
        <v>69</v>
      </c>
      <c r="G48" s="37">
        <v>82</v>
      </c>
      <c r="H48" s="37">
        <v>89</v>
      </c>
      <c r="I48" s="37">
        <v>126</v>
      </c>
      <c r="J48" s="36">
        <v>110</v>
      </c>
      <c r="K48" s="38">
        <v>79</v>
      </c>
      <c r="L48" s="37">
        <v>102</v>
      </c>
      <c r="M48" s="37">
        <v>121</v>
      </c>
      <c r="N48" s="37">
        <v>164</v>
      </c>
      <c r="O48" s="37">
        <v>103</v>
      </c>
      <c r="P48" s="37">
        <v>122</v>
      </c>
      <c r="Q48" s="37">
        <v>128</v>
      </c>
      <c r="R48" s="37">
        <v>118</v>
      </c>
      <c r="S48" s="37">
        <v>90</v>
      </c>
      <c r="T48" s="39">
        <v>73</v>
      </c>
    </row>
    <row r="49" spans="1:20" ht="12">
      <c r="A49" s="18" t="s">
        <v>50</v>
      </c>
      <c r="B49" s="19" t="s">
        <v>39</v>
      </c>
      <c r="C49" s="56">
        <v>1828</v>
      </c>
      <c r="D49" s="33">
        <v>78</v>
      </c>
      <c r="E49" s="33">
        <v>61</v>
      </c>
      <c r="F49" s="33">
        <v>73</v>
      </c>
      <c r="G49" s="33">
        <v>84</v>
      </c>
      <c r="H49" s="33">
        <v>114</v>
      </c>
      <c r="I49" s="33">
        <v>103</v>
      </c>
      <c r="J49" s="32">
        <v>98</v>
      </c>
      <c r="K49" s="34">
        <v>91</v>
      </c>
      <c r="L49" s="33">
        <v>85</v>
      </c>
      <c r="M49" s="33">
        <v>127</v>
      </c>
      <c r="N49" s="33">
        <v>145</v>
      </c>
      <c r="O49" s="33">
        <v>119</v>
      </c>
      <c r="P49" s="33">
        <v>142</v>
      </c>
      <c r="Q49" s="33">
        <v>151</v>
      </c>
      <c r="R49" s="33">
        <v>125</v>
      </c>
      <c r="S49" s="33">
        <v>93</v>
      </c>
      <c r="T49" s="39">
        <v>139</v>
      </c>
    </row>
    <row r="50" spans="1:20" ht="12">
      <c r="A50" s="18"/>
      <c r="B50" s="61" t="s">
        <v>40</v>
      </c>
      <c r="C50" s="60">
        <v>3545</v>
      </c>
      <c r="D50" s="25">
        <v>147</v>
      </c>
      <c r="E50" s="25">
        <v>133</v>
      </c>
      <c r="F50" s="25">
        <v>142</v>
      </c>
      <c r="G50" s="25">
        <v>166</v>
      </c>
      <c r="H50" s="25">
        <v>203</v>
      </c>
      <c r="I50" s="25">
        <v>229</v>
      </c>
      <c r="J50" s="24">
        <v>208</v>
      </c>
      <c r="K50" s="26">
        <v>170</v>
      </c>
      <c r="L50" s="25">
        <v>187</v>
      </c>
      <c r="M50" s="25">
        <v>248</v>
      </c>
      <c r="N50" s="25">
        <v>309</v>
      </c>
      <c r="O50" s="25">
        <v>222</v>
      </c>
      <c r="P50" s="25">
        <v>264</v>
      </c>
      <c r="Q50" s="25">
        <v>279</v>
      </c>
      <c r="R50" s="25">
        <v>243</v>
      </c>
      <c r="S50" s="25">
        <v>183</v>
      </c>
      <c r="T50" s="27">
        <v>212</v>
      </c>
    </row>
    <row r="51" spans="1:20" s="70" customFormat="1" ht="12.75" thickBot="1">
      <c r="A51" s="63"/>
      <c r="B51" s="64" t="s">
        <v>67</v>
      </c>
      <c r="C51" s="65">
        <f aca="true" t="shared" si="14" ref="C51:T51">C50/$C50</f>
        <v>1</v>
      </c>
      <c r="D51" s="66">
        <f t="shared" si="14"/>
        <v>0.04146685472496474</v>
      </c>
      <c r="E51" s="66">
        <f t="shared" si="14"/>
        <v>0.03751763046544429</v>
      </c>
      <c r="F51" s="66">
        <f t="shared" si="14"/>
        <v>0.04005641748942172</v>
      </c>
      <c r="G51" s="66">
        <f t="shared" si="14"/>
        <v>0.04682651622002821</v>
      </c>
      <c r="H51" s="66">
        <f t="shared" si="14"/>
        <v>0.057263751763046544</v>
      </c>
      <c r="I51" s="66">
        <f t="shared" si="14"/>
        <v>0.06459802538787024</v>
      </c>
      <c r="J51" s="67">
        <f t="shared" si="14"/>
        <v>0.05867418899858956</v>
      </c>
      <c r="K51" s="68">
        <f t="shared" si="14"/>
        <v>0.047954866008462625</v>
      </c>
      <c r="L51" s="66">
        <f t="shared" si="14"/>
        <v>0.05275035260930889</v>
      </c>
      <c r="M51" s="66">
        <f t="shared" si="14"/>
        <v>0.0699576868829337</v>
      </c>
      <c r="N51" s="66">
        <f t="shared" si="14"/>
        <v>0.08716502115655854</v>
      </c>
      <c r="O51" s="66">
        <f t="shared" si="14"/>
        <v>0.06262341325811001</v>
      </c>
      <c r="P51" s="66">
        <f t="shared" si="14"/>
        <v>0.07447108603667137</v>
      </c>
      <c r="Q51" s="66">
        <f t="shared" si="14"/>
        <v>0.07870239774330043</v>
      </c>
      <c r="R51" s="66">
        <f t="shared" si="14"/>
        <v>0.06854724964739069</v>
      </c>
      <c r="S51" s="66">
        <f t="shared" si="14"/>
        <v>0.05162200282087447</v>
      </c>
      <c r="T51" s="69">
        <f t="shared" si="14"/>
        <v>0.059802538787023976</v>
      </c>
    </row>
    <row r="52" spans="1:20" ht="12">
      <c r="A52" s="12"/>
      <c r="B52" s="13" t="s">
        <v>37</v>
      </c>
      <c r="C52" s="59">
        <v>7882</v>
      </c>
      <c r="D52" s="29">
        <v>392</v>
      </c>
      <c r="E52" s="29">
        <v>407</v>
      </c>
      <c r="F52" s="29">
        <v>411</v>
      </c>
      <c r="G52" s="29">
        <v>431</v>
      </c>
      <c r="H52" s="29">
        <v>445</v>
      </c>
      <c r="I52" s="29">
        <v>647</v>
      </c>
      <c r="J52" s="28">
        <v>607</v>
      </c>
      <c r="K52" s="30">
        <v>548</v>
      </c>
      <c r="L52" s="29">
        <v>550</v>
      </c>
      <c r="M52" s="29">
        <v>600</v>
      </c>
      <c r="N52" s="29">
        <v>676</v>
      </c>
      <c r="O52" s="29">
        <v>489</v>
      </c>
      <c r="P52" s="29">
        <v>439</v>
      </c>
      <c r="Q52" s="29">
        <v>435</v>
      </c>
      <c r="R52" s="29">
        <v>324</v>
      </c>
      <c r="S52" s="29">
        <v>264</v>
      </c>
      <c r="T52" s="31">
        <v>217</v>
      </c>
    </row>
    <row r="53" spans="1:20" ht="12">
      <c r="A53" s="18" t="s">
        <v>51</v>
      </c>
      <c r="B53" s="19" t="s">
        <v>39</v>
      </c>
      <c r="C53" s="56">
        <v>7993</v>
      </c>
      <c r="D53" s="33">
        <v>396</v>
      </c>
      <c r="E53" s="33">
        <v>357</v>
      </c>
      <c r="F53" s="33">
        <v>351</v>
      </c>
      <c r="G53" s="33">
        <v>394</v>
      </c>
      <c r="H53" s="33">
        <v>409</v>
      </c>
      <c r="I53" s="33">
        <v>676</v>
      </c>
      <c r="J53" s="32">
        <v>556</v>
      </c>
      <c r="K53" s="34">
        <v>488</v>
      </c>
      <c r="L53" s="33">
        <v>525</v>
      </c>
      <c r="M53" s="33">
        <v>528</v>
      </c>
      <c r="N53" s="33">
        <v>689</v>
      </c>
      <c r="O53" s="33">
        <v>523</v>
      </c>
      <c r="P53" s="33">
        <v>486</v>
      </c>
      <c r="Q53" s="33">
        <v>464</v>
      </c>
      <c r="R53" s="33">
        <v>422</v>
      </c>
      <c r="S53" s="33">
        <v>336</v>
      </c>
      <c r="T53" s="39">
        <v>393</v>
      </c>
    </row>
    <row r="54" spans="1:20" ht="12">
      <c r="A54" s="18"/>
      <c r="B54" s="61" t="s">
        <v>40</v>
      </c>
      <c r="C54" s="60">
        <v>15875</v>
      </c>
      <c r="D54" s="25">
        <v>788</v>
      </c>
      <c r="E54" s="25">
        <v>764</v>
      </c>
      <c r="F54" s="25">
        <v>762</v>
      </c>
      <c r="G54" s="25">
        <v>825</v>
      </c>
      <c r="H54" s="25">
        <v>854</v>
      </c>
      <c r="I54" s="25">
        <v>1323</v>
      </c>
      <c r="J54" s="24">
        <v>1163</v>
      </c>
      <c r="K54" s="26">
        <v>1036</v>
      </c>
      <c r="L54" s="25">
        <v>1075</v>
      </c>
      <c r="M54" s="25">
        <v>1128</v>
      </c>
      <c r="N54" s="25">
        <v>1365</v>
      </c>
      <c r="O54" s="25">
        <v>1012</v>
      </c>
      <c r="P54" s="25">
        <v>925</v>
      </c>
      <c r="Q54" s="25">
        <v>899</v>
      </c>
      <c r="R54" s="25">
        <v>746</v>
      </c>
      <c r="S54" s="25">
        <v>600</v>
      </c>
      <c r="T54" s="27">
        <v>610</v>
      </c>
    </row>
    <row r="55" spans="1:20" s="70" customFormat="1" ht="12.75" thickBot="1">
      <c r="A55" s="63"/>
      <c r="B55" s="64" t="s">
        <v>67</v>
      </c>
      <c r="C55" s="65">
        <f aca="true" t="shared" si="15" ref="C55:T55">C54/$C54</f>
        <v>1</v>
      </c>
      <c r="D55" s="66">
        <f t="shared" si="15"/>
        <v>0.04963779527559055</v>
      </c>
      <c r="E55" s="66">
        <f t="shared" si="15"/>
        <v>0.048125984251968505</v>
      </c>
      <c r="F55" s="66">
        <f t="shared" si="15"/>
        <v>0.048</v>
      </c>
      <c r="G55" s="66">
        <f t="shared" si="15"/>
        <v>0.05196850393700787</v>
      </c>
      <c r="H55" s="66">
        <f t="shared" si="15"/>
        <v>0.05379527559055118</v>
      </c>
      <c r="I55" s="66">
        <f t="shared" si="15"/>
        <v>0.08333858267716536</v>
      </c>
      <c r="J55" s="67">
        <f t="shared" si="15"/>
        <v>0.07325984251968504</v>
      </c>
      <c r="K55" s="68">
        <f t="shared" si="15"/>
        <v>0.06525984251968504</v>
      </c>
      <c r="L55" s="66">
        <f t="shared" si="15"/>
        <v>0.06771653543307087</v>
      </c>
      <c r="M55" s="66">
        <f t="shared" si="15"/>
        <v>0.07105511811023622</v>
      </c>
      <c r="N55" s="66">
        <f t="shared" si="15"/>
        <v>0.08598425196850394</v>
      </c>
      <c r="O55" s="66">
        <f t="shared" si="15"/>
        <v>0.06374803149606299</v>
      </c>
      <c r="P55" s="66">
        <f t="shared" si="15"/>
        <v>0.05826771653543307</v>
      </c>
      <c r="Q55" s="66">
        <f t="shared" si="15"/>
        <v>0.05662992125984252</v>
      </c>
      <c r="R55" s="66">
        <f t="shared" si="15"/>
        <v>0.04699212598425197</v>
      </c>
      <c r="S55" s="66">
        <f t="shared" si="15"/>
        <v>0.03779527559055118</v>
      </c>
      <c r="T55" s="69">
        <f t="shared" si="15"/>
        <v>0.0384251968503937</v>
      </c>
    </row>
    <row r="56" spans="1:20" ht="12">
      <c r="A56" s="12"/>
      <c r="B56" s="62" t="s">
        <v>37</v>
      </c>
      <c r="C56" s="55">
        <v>3561</v>
      </c>
      <c r="D56" s="37">
        <v>182</v>
      </c>
      <c r="E56" s="37">
        <v>168</v>
      </c>
      <c r="F56" s="37">
        <v>175</v>
      </c>
      <c r="G56" s="37">
        <v>186</v>
      </c>
      <c r="H56" s="37">
        <v>159</v>
      </c>
      <c r="I56" s="37">
        <v>283</v>
      </c>
      <c r="J56" s="36">
        <v>253</v>
      </c>
      <c r="K56" s="38">
        <v>225</v>
      </c>
      <c r="L56" s="37">
        <v>246</v>
      </c>
      <c r="M56" s="37">
        <v>237</v>
      </c>
      <c r="N56" s="37">
        <v>292</v>
      </c>
      <c r="O56" s="37">
        <v>200</v>
      </c>
      <c r="P56" s="37">
        <v>235</v>
      </c>
      <c r="Q56" s="37">
        <v>210</v>
      </c>
      <c r="R56" s="37">
        <v>219</v>
      </c>
      <c r="S56" s="37">
        <v>144</v>
      </c>
      <c r="T56" s="39">
        <v>147</v>
      </c>
    </row>
    <row r="57" spans="1:20" ht="12">
      <c r="A57" s="18" t="s">
        <v>52</v>
      </c>
      <c r="B57" s="19" t="s">
        <v>39</v>
      </c>
      <c r="C57" s="56">
        <v>3736</v>
      </c>
      <c r="D57" s="33">
        <v>205</v>
      </c>
      <c r="E57" s="33">
        <v>181</v>
      </c>
      <c r="F57" s="33">
        <v>196</v>
      </c>
      <c r="G57" s="33">
        <v>189</v>
      </c>
      <c r="H57" s="33">
        <v>150</v>
      </c>
      <c r="I57" s="33">
        <v>201</v>
      </c>
      <c r="J57" s="32">
        <v>221</v>
      </c>
      <c r="K57" s="34">
        <v>220</v>
      </c>
      <c r="L57" s="33">
        <v>212</v>
      </c>
      <c r="M57" s="33">
        <v>246</v>
      </c>
      <c r="N57" s="33">
        <v>253</v>
      </c>
      <c r="O57" s="33">
        <v>235</v>
      </c>
      <c r="P57" s="33">
        <v>248</v>
      </c>
      <c r="Q57" s="33">
        <v>242</v>
      </c>
      <c r="R57" s="33">
        <v>251</v>
      </c>
      <c r="S57" s="33">
        <v>210</v>
      </c>
      <c r="T57" s="39">
        <v>276</v>
      </c>
    </row>
    <row r="58" spans="1:20" ht="12">
      <c r="A58" s="18"/>
      <c r="B58" s="61" t="s">
        <v>40</v>
      </c>
      <c r="C58" s="60">
        <v>7297</v>
      </c>
      <c r="D58" s="25">
        <v>387</v>
      </c>
      <c r="E58" s="25">
        <v>349</v>
      </c>
      <c r="F58" s="25">
        <v>371</v>
      </c>
      <c r="G58" s="25">
        <v>375</v>
      </c>
      <c r="H58" s="25">
        <v>309</v>
      </c>
      <c r="I58" s="25">
        <v>484</v>
      </c>
      <c r="J58" s="24">
        <v>474</v>
      </c>
      <c r="K58" s="26">
        <v>445</v>
      </c>
      <c r="L58" s="25">
        <v>458</v>
      </c>
      <c r="M58" s="25">
        <v>483</v>
      </c>
      <c r="N58" s="25">
        <v>545</v>
      </c>
      <c r="O58" s="25">
        <v>435</v>
      </c>
      <c r="P58" s="25">
        <v>483</v>
      </c>
      <c r="Q58" s="25">
        <v>452</v>
      </c>
      <c r="R58" s="25">
        <v>470</v>
      </c>
      <c r="S58" s="25">
        <v>354</v>
      </c>
      <c r="T58" s="27">
        <v>423</v>
      </c>
    </row>
    <row r="59" spans="1:20" s="70" customFormat="1" ht="12.75" thickBot="1">
      <c r="A59" s="63"/>
      <c r="B59" s="64" t="s">
        <v>67</v>
      </c>
      <c r="C59" s="65">
        <f aca="true" t="shared" si="16" ref="C59:T59">C58/$C58</f>
        <v>1</v>
      </c>
      <c r="D59" s="66">
        <f t="shared" si="16"/>
        <v>0.05303549403864602</v>
      </c>
      <c r="E59" s="66">
        <f t="shared" si="16"/>
        <v>0.04782787446895985</v>
      </c>
      <c r="F59" s="66">
        <f t="shared" si="16"/>
        <v>0.05084281211456763</v>
      </c>
      <c r="G59" s="66">
        <f t="shared" si="16"/>
        <v>0.05139098259558723</v>
      </c>
      <c r="H59" s="66">
        <f t="shared" si="16"/>
        <v>0.04234616965876387</v>
      </c>
      <c r="I59" s="66">
        <f t="shared" si="16"/>
        <v>0.06632862820337125</v>
      </c>
      <c r="J59" s="67">
        <f t="shared" si="16"/>
        <v>0.06495820200082225</v>
      </c>
      <c r="K59" s="68">
        <f t="shared" si="16"/>
        <v>0.060983966013430174</v>
      </c>
      <c r="L59" s="66">
        <f t="shared" si="16"/>
        <v>0.06276552007674387</v>
      </c>
      <c r="M59" s="66">
        <f t="shared" si="16"/>
        <v>0.06619158558311634</v>
      </c>
      <c r="N59" s="66">
        <f t="shared" si="16"/>
        <v>0.0746882280389201</v>
      </c>
      <c r="O59" s="66">
        <f t="shared" si="16"/>
        <v>0.05961353981088118</v>
      </c>
      <c r="P59" s="66">
        <f t="shared" si="16"/>
        <v>0.06619158558311634</v>
      </c>
      <c r="Q59" s="66">
        <f t="shared" si="16"/>
        <v>0.061943264355214474</v>
      </c>
      <c r="R59" s="66">
        <f t="shared" si="16"/>
        <v>0.06441003151980265</v>
      </c>
      <c r="S59" s="66">
        <f t="shared" si="16"/>
        <v>0.04851308757023434</v>
      </c>
      <c r="T59" s="69">
        <f t="shared" si="16"/>
        <v>0.05796902836782239</v>
      </c>
    </row>
    <row r="60" spans="1:20" ht="12">
      <c r="A60" s="12"/>
      <c r="B60" s="13" t="s">
        <v>37</v>
      </c>
      <c r="C60" s="59">
        <v>7971</v>
      </c>
      <c r="D60" s="29">
        <v>334</v>
      </c>
      <c r="E60" s="29">
        <v>414</v>
      </c>
      <c r="F60" s="29">
        <v>409</v>
      </c>
      <c r="G60" s="29">
        <v>477</v>
      </c>
      <c r="H60" s="29">
        <v>366</v>
      </c>
      <c r="I60" s="29">
        <v>444</v>
      </c>
      <c r="J60" s="28">
        <v>504</v>
      </c>
      <c r="K60" s="30">
        <v>487</v>
      </c>
      <c r="L60" s="29">
        <v>496</v>
      </c>
      <c r="M60" s="29">
        <v>562</v>
      </c>
      <c r="N60" s="29">
        <v>683</v>
      </c>
      <c r="O60" s="29">
        <v>542</v>
      </c>
      <c r="P60" s="29">
        <v>609</v>
      </c>
      <c r="Q60" s="29">
        <v>632</v>
      </c>
      <c r="R60" s="29">
        <v>493</v>
      </c>
      <c r="S60" s="29">
        <v>265</v>
      </c>
      <c r="T60" s="31">
        <v>254</v>
      </c>
    </row>
    <row r="61" spans="1:20" ht="12">
      <c r="A61" s="18" t="s">
        <v>53</v>
      </c>
      <c r="B61" s="19" t="s">
        <v>39</v>
      </c>
      <c r="C61" s="56">
        <v>9146</v>
      </c>
      <c r="D61" s="33">
        <v>324</v>
      </c>
      <c r="E61" s="33">
        <v>401</v>
      </c>
      <c r="F61" s="33">
        <v>406</v>
      </c>
      <c r="G61" s="33">
        <v>437</v>
      </c>
      <c r="H61" s="33">
        <v>416</v>
      </c>
      <c r="I61" s="33">
        <v>486</v>
      </c>
      <c r="J61" s="32">
        <v>539</v>
      </c>
      <c r="K61" s="34">
        <v>498</v>
      </c>
      <c r="L61" s="33">
        <v>499</v>
      </c>
      <c r="M61" s="33">
        <v>569</v>
      </c>
      <c r="N61" s="33">
        <v>742</v>
      </c>
      <c r="O61" s="33">
        <v>708</v>
      </c>
      <c r="P61" s="33">
        <v>767</v>
      </c>
      <c r="Q61" s="33">
        <v>667</v>
      </c>
      <c r="R61" s="33">
        <v>605</v>
      </c>
      <c r="S61" s="33">
        <v>519</v>
      </c>
      <c r="T61" s="39">
        <v>563</v>
      </c>
    </row>
    <row r="62" spans="1:20" ht="12">
      <c r="A62" s="18"/>
      <c r="B62" s="61" t="s">
        <v>40</v>
      </c>
      <c r="C62" s="60">
        <v>17117</v>
      </c>
      <c r="D62" s="25">
        <v>658</v>
      </c>
      <c r="E62" s="25">
        <v>815</v>
      </c>
      <c r="F62" s="25">
        <v>815</v>
      </c>
      <c r="G62" s="25">
        <v>914</v>
      </c>
      <c r="H62" s="25">
        <v>782</v>
      </c>
      <c r="I62" s="25">
        <v>930</v>
      </c>
      <c r="J62" s="24">
        <v>1043</v>
      </c>
      <c r="K62" s="26">
        <v>985</v>
      </c>
      <c r="L62" s="25">
        <v>995</v>
      </c>
      <c r="M62" s="25">
        <v>1131</v>
      </c>
      <c r="N62" s="25">
        <v>1425</v>
      </c>
      <c r="O62" s="25">
        <v>1250</v>
      </c>
      <c r="P62" s="25">
        <v>1376</v>
      </c>
      <c r="Q62" s="25">
        <v>1299</v>
      </c>
      <c r="R62" s="25">
        <v>1098</v>
      </c>
      <c r="S62" s="25">
        <v>784</v>
      </c>
      <c r="T62" s="27">
        <v>817</v>
      </c>
    </row>
    <row r="63" spans="1:20" s="70" customFormat="1" ht="12.75" thickBot="1">
      <c r="A63" s="63"/>
      <c r="B63" s="64" t="s">
        <v>67</v>
      </c>
      <c r="C63" s="65">
        <f aca="true" t="shared" si="17" ref="C63:T63">C62/$C62</f>
        <v>1</v>
      </c>
      <c r="D63" s="66">
        <f t="shared" si="17"/>
        <v>0.03844131565110709</v>
      </c>
      <c r="E63" s="66">
        <f t="shared" si="17"/>
        <v>0.04761348367120406</v>
      </c>
      <c r="F63" s="66">
        <f t="shared" si="17"/>
        <v>0.04761348367120406</v>
      </c>
      <c r="G63" s="66">
        <f t="shared" si="17"/>
        <v>0.05339720745457732</v>
      </c>
      <c r="H63" s="66">
        <f t="shared" si="17"/>
        <v>0.04568557574341298</v>
      </c>
      <c r="I63" s="66">
        <f t="shared" si="17"/>
        <v>0.05433195069229421</v>
      </c>
      <c r="J63" s="67">
        <f t="shared" si="17"/>
        <v>0.060933574808669747</v>
      </c>
      <c r="K63" s="68">
        <f t="shared" si="17"/>
        <v>0.05754513057194602</v>
      </c>
      <c r="L63" s="66">
        <f t="shared" si="17"/>
        <v>0.05812934509551908</v>
      </c>
      <c r="M63" s="66">
        <f t="shared" si="17"/>
        <v>0.06607466261611264</v>
      </c>
      <c r="N63" s="66">
        <f t="shared" si="17"/>
        <v>0.08325056960916048</v>
      </c>
      <c r="O63" s="66">
        <f t="shared" si="17"/>
        <v>0.073026815446632</v>
      </c>
      <c r="P63" s="66">
        <f t="shared" si="17"/>
        <v>0.0803879184436525</v>
      </c>
      <c r="Q63" s="66">
        <f t="shared" si="17"/>
        <v>0.07588946661213998</v>
      </c>
      <c r="R63" s="66">
        <f t="shared" si="17"/>
        <v>0.06414675468832155</v>
      </c>
      <c r="S63" s="66">
        <f t="shared" si="17"/>
        <v>0.04580241864812759</v>
      </c>
      <c r="T63" s="69">
        <f t="shared" si="17"/>
        <v>0.04773032657591868</v>
      </c>
    </row>
    <row r="64" spans="1:20" ht="12">
      <c r="A64" s="12"/>
      <c r="B64" s="62" t="s">
        <v>37</v>
      </c>
      <c r="C64" s="55">
        <v>939</v>
      </c>
      <c r="D64" s="37">
        <v>45</v>
      </c>
      <c r="E64" s="37">
        <v>40</v>
      </c>
      <c r="F64" s="37">
        <v>43</v>
      </c>
      <c r="G64" s="37">
        <v>45</v>
      </c>
      <c r="H64" s="37">
        <v>39</v>
      </c>
      <c r="I64" s="37">
        <v>40</v>
      </c>
      <c r="J64" s="36">
        <v>43</v>
      </c>
      <c r="K64" s="38">
        <v>43</v>
      </c>
      <c r="L64" s="37">
        <v>66</v>
      </c>
      <c r="M64" s="37">
        <v>68</v>
      </c>
      <c r="N64" s="37">
        <v>80</v>
      </c>
      <c r="O64" s="37">
        <v>56</v>
      </c>
      <c r="P64" s="37">
        <v>54</v>
      </c>
      <c r="Q64" s="37">
        <v>78</v>
      </c>
      <c r="R64" s="37">
        <v>86</v>
      </c>
      <c r="S64" s="37">
        <v>52</v>
      </c>
      <c r="T64" s="39">
        <v>61</v>
      </c>
    </row>
    <row r="65" spans="1:20" ht="12">
      <c r="A65" s="18" t="s">
        <v>54</v>
      </c>
      <c r="B65" s="19" t="s">
        <v>39</v>
      </c>
      <c r="C65" s="56">
        <v>1155</v>
      </c>
      <c r="D65" s="33">
        <v>43</v>
      </c>
      <c r="E65" s="33">
        <v>43</v>
      </c>
      <c r="F65" s="33">
        <v>41</v>
      </c>
      <c r="G65" s="33">
        <v>52</v>
      </c>
      <c r="H65" s="33">
        <v>34</v>
      </c>
      <c r="I65" s="33">
        <v>50</v>
      </c>
      <c r="J65" s="32">
        <v>41</v>
      </c>
      <c r="K65" s="34">
        <v>51</v>
      </c>
      <c r="L65" s="33">
        <v>49</v>
      </c>
      <c r="M65" s="33">
        <v>53</v>
      </c>
      <c r="N65" s="33">
        <v>85</v>
      </c>
      <c r="O65" s="33">
        <v>59</v>
      </c>
      <c r="P65" s="33">
        <v>78</v>
      </c>
      <c r="Q65" s="33">
        <v>85</v>
      </c>
      <c r="R65" s="33">
        <v>97</v>
      </c>
      <c r="S65" s="33">
        <v>88</v>
      </c>
      <c r="T65" s="39">
        <v>206</v>
      </c>
    </row>
    <row r="66" spans="1:20" ht="12">
      <c r="A66" s="18"/>
      <c r="B66" s="61" t="s">
        <v>40</v>
      </c>
      <c r="C66" s="60">
        <v>2094</v>
      </c>
      <c r="D66" s="25">
        <v>88</v>
      </c>
      <c r="E66" s="25">
        <v>83</v>
      </c>
      <c r="F66" s="25">
        <v>84</v>
      </c>
      <c r="G66" s="25">
        <v>97</v>
      </c>
      <c r="H66" s="25">
        <v>73</v>
      </c>
      <c r="I66" s="25">
        <v>90</v>
      </c>
      <c r="J66" s="24">
        <v>84</v>
      </c>
      <c r="K66" s="26">
        <v>94</v>
      </c>
      <c r="L66" s="25">
        <v>115</v>
      </c>
      <c r="M66" s="25">
        <v>121</v>
      </c>
      <c r="N66" s="25">
        <v>165</v>
      </c>
      <c r="O66" s="25">
        <v>115</v>
      </c>
      <c r="P66" s="25">
        <v>132</v>
      </c>
      <c r="Q66" s="25">
        <v>163</v>
      </c>
      <c r="R66" s="25">
        <v>183</v>
      </c>
      <c r="S66" s="25">
        <v>140</v>
      </c>
      <c r="T66" s="27">
        <v>267</v>
      </c>
    </row>
    <row r="67" spans="1:20" s="70" customFormat="1" ht="12.75" thickBot="1">
      <c r="A67" s="63"/>
      <c r="B67" s="64" t="s">
        <v>67</v>
      </c>
      <c r="C67" s="65">
        <f aca="true" t="shared" si="18" ref="C67:T67">C66/$C66</f>
        <v>1</v>
      </c>
      <c r="D67" s="66">
        <f t="shared" si="18"/>
        <v>0.04202483285577841</v>
      </c>
      <c r="E67" s="66">
        <f t="shared" si="18"/>
        <v>0.039637058261700095</v>
      </c>
      <c r="F67" s="66">
        <f t="shared" si="18"/>
        <v>0.04011461318051576</v>
      </c>
      <c r="G67" s="66">
        <f t="shared" si="18"/>
        <v>0.04632282712511939</v>
      </c>
      <c r="H67" s="66">
        <f t="shared" si="18"/>
        <v>0.034861509073543455</v>
      </c>
      <c r="I67" s="66">
        <f t="shared" si="18"/>
        <v>0.04297994269340974</v>
      </c>
      <c r="J67" s="67">
        <f t="shared" si="18"/>
        <v>0.04011461318051576</v>
      </c>
      <c r="K67" s="68">
        <f t="shared" si="18"/>
        <v>0.044890162368672396</v>
      </c>
      <c r="L67" s="66">
        <f t="shared" si="18"/>
        <v>0.054918815663801336</v>
      </c>
      <c r="M67" s="66">
        <f t="shared" si="18"/>
        <v>0.05778414517669532</v>
      </c>
      <c r="N67" s="66">
        <f t="shared" si="18"/>
        <v>0.07879656160458452</v>
      </c>
      <c r="O67" s="66">
        <f t="shared" si="18"/>
        <v>0.054918815663801336</v>
      </c>
      <c r="P67" s="66">
        <f t="shared" si="18"/>
        <v>0.06303724928366762</v>
      </c>
      <c r="Q67" s="66">
        <f t="shared" si="18"/>
        <v>0.0778414517669532</v>
      </c>
      <c r="R67" s="66">
        <f t="shared" si="18"/>
        <v>0.08739255014326648</v>
      </c>
      <c r="S67" s="66">
        <f t="shared" si="18"/>
        <v>0.06685768863419293</v>
      </c>
      <c r="T67" s="69">
        <f t="shared" si="18"/>
        <v>0.12750716332378223</v>
      </c>
    </row>
    <row r="68" spans="1:20" ht="12">
      <c r="A68" s="12"/>
      <c r="B68" s="13" t="s">
        <v>37</v>
      </c>
      <c r="C68" s="59">
        <v>572</v>
      </c>
      <c r="D68" s="29">
        <v>23</v>
      </c>
      <c r="E68" s="29">
        <v>17</v>
      </c>
      <c r="F68" s="29">
        <v>22</v>
      </c>
      <c r="G68" s="29">
        <v>30</v>
      </c>
      <c r="H68" s="29">
        <v>14</v>
      </c>
      <c r="I68" s="29">
        <v>32</v>
      </c>
      <c r="J68" s="28">
        <v>26</v>
      </c>
      <c r="K68" s="30">
        <v>28</v>
      </c>
      <c r="L68" s="29">
        <v>34</v>
      </c>
      <c r="M68" s="29">
        <v>43</v>
      </c>
      <c r="N68" s="29">
        <v>58</v>
      </c>
      <c r="O68" s="29">
        <v>41</v>
      </c>
      <c r="P68" s="29">
        <v>35</v>
      </c>
      <c r="Q68" s="29">
        <v>43</v>
      </c>
      <c r="R68" s="29">
        <v>49</v>
      </c>
      <c r="S68" s="29">
        <v>41</v>
      </c>
      <c r="T68" s="31">
        <v>36</v>
      </c>
    </row>
    <row r="69" spans="1:20" ht="12">
      <c r="A69" s="18" t="s">
        <v>55</v>
      </c>
      <c r="B69" s="19" t="s">
        <v>39</v>
      </c>
      <c r="C69" s="56">
        <v>650</v>
      </c>
      <c r="D69" s="33">
        <v>10</v>
      </c>
      <c r="E69" s="33">
        <v>12</v>
      </c>
      <c r="F69" s="33">
        <v>20</v>
      </c>
      <c r="G69" s="33">
        <v>36</v>
      </c>
      <c r="H69" s="33">
        <v>18</v>
      </c>
      <c r="I69" s="33">
        <v>25</v>
      </c>
      <c r="J69" s="32">
        <v>32</v>
      </c>
      <c r="K69" s="34">
        <v>24</v>
      </c>
      <c r="L69" s="33">
        <v>31</v>
      </c>
      <c r="M69" s="33">
        <v>44</v>
      </c>
      <c r="N69" s="33">
        <v>46</v>
      </c>
      <c r="O69" s="33">
        <v>36</v>
      </c>
      <c r="P69" s="33">
        <v>55</v>
      </c>
      <c r="Q69" s="33">
        <v>48</v>
      </c>
      <c r="R69" s="33">
        <v>76</v>
      </c>
      <c r="S69" s="33">
        <v>55</v>
      </c>
      <c r="T69" s="39">
        <v>82</v>
      </c>
    </row>
    <row r="70" spans="1:20" ht="12">
      <c r="A70" s="18"/>
      <c r="B70" s="61" t="s">
        <v>40</v>
      </c>
      <c r="C70" s="60">
        <v>1222</v>
      </c>
      <c r="D70" s="25">
        <v>33</v>
      </c>
      <c r="E70" s="25">
        <v>29</v>
      </c>
      <c r="F70" s="25">
        <v>42</v>
      </c>
      <c r="G70" s="25">
        <v>66</v>
      </c>
      <c r="H70" s="25">
        <v>32</v>
      </c>
      <c r="I70" s="25">
        <v>57</v>
      </c>
      <c r="J70" s="24">
        <v>58</v>
      </c>
      <c r="K70" s="26">
        <v>52</v>
      </c>
      <c r="L70" s="25">
        <v>65</v>
      </c>
      <c r="M70" s="25">
        <v>87</v>
      </c>
      <c r="N70" s="25">
        <v>104</v>
      </c>
      <c r="O70" s="25">
        <v>77</v>
      </c>
      <c r="P70" s="25">
        <v>90</v>
      </c>
      <c r="Q70" s="25">
        <v>91</v>
      </c>
      <c r="R70" s="25">
        <v>125</v>
      </c>
      <c r="S70" s="25">
        <v>96</v>
      </c>
      <c r="T70" s="27">
        <v>118</v>
      </c>
    </row>
    <row r="71" spans="1:20" s="70" customFormat="1" ht="12.75" thickBot="1">
      <c r="A71" s="63"/>
      <c r="B71" s="64" t="s">
        <v>67</v>
      </c>
      <c r="C71" s="65">
        <f aca="true" t="shared" si="19" ref="C71:T71">C70/$C70</f>
        <v>1</v>
      </c>
      <c r="D71" s="66">
        <f t="shared" si="19"/>
        <v>0.027004909983633387</v>
      </c>
      <c r="E71" s="66">
        <f t="shared" si="19"/>
        <v>0.023731587561374796</v>
      </c>
      <c r="F71" s="66">
        <f t="shared" si="19"/>
        <v>0.03436988543371522</v>
      </c>
      <c r="G71" s="66">
        <f t="shared" si="19"/>
        <v>0.054009819967266774</v>
      </c>
      <c r="H71" s="66">
        <f t="shared" si="19"/>
        <v>0.02618657937806874</v>
      </c>
      <c r="I71" s="66">
        <f t="shared" si="19"/>
        <v>0.046644844517184945</v>
      </c>
      <c r="J71" s="67">
        <f t="shared" si="19"/>
        <v>0.04746317512274959</v>
      </c>
      <c r="K71" s="68">
        <f t="shared" si="19"/>
        <v>0.0425531914893617</v>
      </c>
      <c r="L71" s="66">
        <f t="shared" si="19"/>
        <v>0.05319148936170213</v>
      </c>
      <c r="M71" s="66">
        <f t="shared" si="19"/>
        <v>0.07119476268412439</v>
      </c>
      <c r="N71" s="66">
        <f t="shared" si="19"/>
        <v>0.0851063829787234</v>
      </c>
      <c r="O71" s="66">
        <f t="shared" si="19"/>
        <v>0.0630114566284779</v>
      </c>
      <c r="P71" s="66">
        <f t="shared" si="19"/>
        <v>0.07364975450081833</v>
      </c>
      <c r="Q71" s="66">
        <f t="shared" si="19"/>
        <v>0.07446808510638298</v>
      </c>
      <c r="R71" s="66">
        <f t="shared" si="19"/>
        <v>0.10229132569558101</v>
      </c>
      <c r="S71" s="66">
        <f t="shared" si="19"/>
        <v>0.07855973813420622</v>
      </c>
      <c r="T71" s="69">
        <f t="shared" si="19"/>
        <v>0.09656301145662848</v>
      </c>
    </row>
    <row r="72" spans="1:20" ht="12">
      <c r="A72" s="12"/>
      <c r="B72" s="62" t="s">
        <v>37</v>
      </c>
      <c r="C72" s="55">
        <v>1501</v>
      </c>
      <c r="D72" s="37">
        <v>50</v>
      </c>
      <c r="E72" s="37">
        <v>58</v>
      </c>
      <c r="F72" s="37">
        <v>55</v>
      </c>
      <c r="G72" s="37">
        <v>62</v>
      </c>
      <c r="H72" s="37">
        <v>56</v>
      </c>
      <c r="I72" s="37">
        <v>81</v>
      </c>
      <c r="J72" s="36">
        <v>66</v>
      </c>
      <c r="K72" s="38">
        <v>81</v>
      </c>
      <c r="L72" s="37">
        <v>85</v>
      </c>
      <c r="M72" s="37">
        <v>87</v>
      </c>
      <c r="N72" s="37">
        <v>127</v>
      </c>
      <c r="O72" s="37">
        <v>112</v>
      </c>
      <c r="P72" s="37">
        <v>102</v>
      </c>
      <c r="Q72" s="37">
        <v>129</v>
      </c>
      <c r="R72" s="37">
        <v>141</v>
      </c>
      <c r="S72" s="37">
        <v>108</v>
      </c>
      <c r="T72" s="39">
        <v>101</v>
      </c>
    </row>
    <row r="73" spans="1:20" ht="12">
      <c r="A73" s="18" t="s">
        <v>56</v>
      </c>
      <c r="B73" s="19" t="s">
        <v>39</v>
      </c>
      <c r="C73" s="56">
        <v>1734</v>
      </c>
      <c r="D73" s="33">
        <v>37</v>
      </c>
      <c r="E73" s="33">
        <v>50</v>
      </c>
      <c r="F73" s="33">
        <v>58</v>
      </c>
      <c r="G73" s="33">
        <v>74</v>
      </c>
      <c r="H73" s="33">
        <v>55</v>
      </c>
      <c r="I73" s="33">
        <v>66</v>
      </c>
      <c r="J73" s="32">
        <v>76</v>
      </c>
      <c r="K73" s="34">
        <v>65</v>
      </c>
      <c r="L73" s="33">
        <v>74</v>
      </c>
      <c r="M73" s="33">
        <v>104</v>
      </c>
      <c r="N73" s="33">
        <v>140</v>
      </c>
      <c r="O73" s="33">
        <v>111</v>
      </c>
      <c r="P73" s="33">
        <v>161</v>
      </c>
      <c r="Q73" s="33">
        <v>172</v>
      </c>
      <c r="R73" s="33">
        <v>149</v>
      </c>
      <c r="S73" s="33">
        <v>163</v>
      </c>
      <c r="T73" s="39">
        <v>179</v>
      </c>
    </row>
    <row r="74" spans="1:20" ht="12">
      <c r="A74" s="18"/>
      <c r="B74" s="61" t="s">
        <v>40</v>
      </c>
      <c r="C74" s="60">
        <v>3235</v>
      </c>
      <c r="D74" s="25">
        <v>87</v>
      </c>
      <c r="E74" s="25">
        <v>108</v>
      </c>
      <c r="F74" s="25">
        <v>113</v>
      </c>
      <c r="G74" s="25">
        <v>136</v>
      </c>
      <c r="H74" s="25">
        <v>111</v>
      </c>
      <c r="I74" s="25">
        <v>147</v>
      </c>
      <c r="J74" s="24">
        <v>142</v>
      </c>
      <c r="K74" s="26">
        <v>146</v>
      </c>
      <c r="L74" s="25">
        <v>159</v>
      </c>
      <c r="M74" s="25">
        <v>191</v>
      </c>
      <c r="N74" s="25">
        <v>267</v>
      </c>
      <c r="O74" s="25">
        <v>223</v>
      </c>
      <c r="P74" s="25">
        <v>263</v>
      </c>
      <c r="Q74" s="25">
        <v>301</v>
      </c>
      <c r="R74" s="25">
        <v>290</v>
      </c>
      <c r="S74" s="25">
        <v>271</v>
      </c>
      <c r="T74" s="27">
        <v>280</v>
      </c>
    </row>
    <row r="75" spans="1:20" s="70" customFormat="1" ht="12.75" thickBot="1">
      <c r="A75" s="63"/>
      <c r="B75" s="64" t="s">
        <v>67</v>
      </c>
      <c r="C75" s="65">
        <f aca="true" t="shared" si="20" ref="C75:T75">C74/$C74</f>
        <v>1</v>
      </c>
      <c r="D75" s="66">
        <f t="shared" si="20"/>
        <v>0.02689335394126739</v>
      </c>
      <c r="E75" s="66">
        <f t="shared" si="20"/>
        <v>0.03338485316846986</v>
      </c>
      <c r="F75" s="66">
        <f t="shared" si="20"/>
        <v>0.03493044822256569</v>
      </c>
      <c r="G75" s="66">
        <f t="shared" si="20"/>
        <v>0.04204018547140649</v>
      </c>
      <c r="H75" s="66">
        <f t="shared" si="20"/>
        <v>0.034312210200927354</v>
      </c>
      <c r="I75" s="66">
        <f t="shared" si="20"/>
        <v>0.04544049459041731</v>
      </c>
      <c r="J75" s="67">
        <f t="shared" si="20"/>
        <v>0.04389489953632148</v>
      </c>
      <c r="K75" s="68">
        <f t="shared" si="20"/>
        <v>0.04513137557959815</v>
      </c>
      <c r="L75" s="66">
        <f t="shared" si="20"/>
        <v>0.0491499227202473</v>
      </c>
      <c r="M75" s="66">
        <f t="shared" si="20"/>
        <v>0.05904173106646059</v>
      </c>
      <c r="N75" s="66">
        <f t="shared" si="20"/>
        <v>0.08253477588871716</v>
      </c>
      <c r="O75" s="66">
        <f t="shared" si="20"/>
        <v>0.06893353941267388</v>
      </c>
      <c r="P75" s="66">
        <f t="shared" si="20"/>
        <v>0.0812982998454405</v>
      </c>
      <c r="Q75" s="66">
        <f t="shared" si="20"/>
        <v>0.09304482225656878</v>
      </c>
      <c r="R75" s="66">
        <f t="shared" si="20"/>
        <v>0.08964451313755796</v>
      </c>
      <c r="S75" s="66">
        <f t="shared" si="20"/>
        <v>0.08377125193199382</v>
      </c>
      <c r="T75" s="69">
        <f t="shared" si="20"/>
        <v>0.0865533230293663</v>
      </c>
    </row>
    <row r="76" spans="1:20" ht="12">
      <c r="A76" s="12"/>
      <c r="B76" s="13" t="s">
        <v>37</v>
      </c>
      <c r="C76" s="59">
        <v>2130</v>
      </c>
      <c r="D76" s="29">
        <v>54</v>
      </c>
      <c r="E76" s="29">
        <v>70</v>
      </c>
      <c r="F76" s="29">
        <v>91</v>
      </c>
      <c r="G76" s="29">
        <v>113</v>
      </c>
      <c r="H76" s="29">
        <v>117</v>
      </c>
      <c r="I76" s="29">
        <v>120</v>
      </c>
      <c r="J76" s="28">
        <v>126</v>
      </c>
      <c r="K76" s="30">
        <v>122</v>
      </c>
      <c r="L76" s="29">
        <v>141</v>
      </c>
      <c r="M76" s="29">
        <v>152</v>
      </c>
      <c r="N76" s="29">
        <v>154</v>
      </c>
      <c r="O76" s="29">
        <v>137</v>
      </c>
      <c r="P76" s="29">
        <v>177</v>
      </c>
      <c r="Q76" s="29">
        <v>196</v>
      </c>
      <c r="R76" s="29">
        <v>150</v>
      </c>
      <c r="S76" s="29">
        <v>119</v>
      </c>
      <c r="T76" s="31">
        <v>91</v>
      </c>
    </row>
    <row r="77" spans="1:20" ht="12">
      <c r="A77" s="18" t="s">
        <v>57</v>
      </c>
      <c r="B77" s="19" t="s">
        <v>39</v>
      </c>
      <c r="C77" s="56">
        <v>2344</v>
      </c>
      <c r="D77" s="33">
        <v>59</v>
      </c>
      <c r="E77" s="33">
        <v>65</v>
      </c>
      <c r="F77" s="33">
        <v>73</v>
      </c>
      <c r="G77" s="33">
        <v>99</v>
      </c>
      <c r="H77" s="33">
        <v>103</v>
      </c>
      <c r="I77" s="33">
        <v>119</v>
      </c>
      <c r="J77" s="32">
        <v>131</v>
      </c>
      <c r="K77" s="34">
        <v>107</v>
      </c>
      <c r="L77" s="33">
        <v>113</v>
      </c>
      <c r="M77" s="33">
        <v>126</v>
      </c>
      <c r="N77" s="33">
        <v>194</v>
      </c>
      <c r="O77" s="33">
        <v>175</v>
      </c>
      <c r="P77" s="33">
        <v>213</v>
      </c>
      <c r="Q77" s="33">
        <v>234</v>
      </c>
      <c r="R77" s="33">
        <v>180</v>
      </c>
      <c r="S77" s="33">
        <v>165</v>
      </c>
      <c r="T77" s="39">
        <v>188</v>
      </c>
    </row>
    <row r="78" spans="1:20" ht="12">
      <c r="A78" s="18"/>
      <c r="B78" s="61" t="s">
        <v>40</v>
      </c>
      <c r="C78" s="60">
        <v>4474</v>
      </c>
      <c r="D78" s="25">
        <v>113</v>
      </c>
      <c r="E78" s="25">
        <v>135</v>
      </c>
      <c r="F78" s="25">
        <v>164</v>
      </c>
      <c r="G78" s="25">
        <v>212</v>
      </c>
      <c r="H78" s="25">
        <v>220</v>
      </c>
      <c r="I78" s="25">
        <v>239</v>
      </c>
      <c r="J78" s="24">
        <v>257</v>
      </c>
      <c r="K78" s="26">
        <v>229</v>
      </c>
      <c r="L78" s="25">
        <v>254</v>
      </c>
      <c r="M78" s="25">
        <v>278</v>
      </c>
      <c r="N78" s="25">
        <v>348</v>
      </c>
      <c r="O78" s="25">
        <v>312</v>
      </c>
      <c r="P78" s="25">
        <v>390</v>
      </c>
      <c r="Q78" s="25">
        <v>430</v>
      </c>
      <c r="R78" s="25">
        <v>330</v>
      </c>
      <c r="S78" s="25">
        <v>284</v>
      </c>
      <c r="T78" s="27">
        <v>279</v>
      </c>
    </row>
    <row r="79" spans="1:20" s="70" customFormat="1" ht="12.75" thickBot="1">
      <c r="A79" s="63"/>
      <c r="B79" s="64" t="s">
        <v>67</v>
      </c>
      <c r="C79" s="65">
        <f aca="true" t="shared" si="21" ref="C79:T79">C78/$C78</f>
        <v>1</v>
      </c>
      <c r="D79" s="66">
        <f t="shared" si="21"/>
        <v>0.025257040679481448</v>
      </c>
      <c r="E79" s="66">
        <f t="shared" si="21"/>
        <v>0.03017434063477872</v>
      </c>
      <c r="F79" s="66">
        <f t="shared" si="21"/>
        <v>0.03665623603039785</v>
      </c>
      <c r="G79" s="66">
        <f t="shared" si="21"/>
        <v>0.047384890478319175</v>
      </c>
      <c r="H79" s="66">
        <f t="shared" si="21"/>
        <v>0.04917299955297273</v>
      </c>
      <c r="I79" s="66">
        <f t="shared" si="21"/>
        <v>0.053419758605274925</v>
      </c>
      <c r="J79" s="67">
        <f t="shared" si="21"/>
        <v>0.05744300402324542</v>
      </c>
      <c r="K79" s="68">
        <f t="shared" si="21"/>
        <v>0.05118462226195798</v>
      </c>
      <c r="L79" s="66">
        <f t="shared" si="21"/>
        <v>0.05677246312025033</v>
      </c>
      <c r="M79" s="66">
        <f t="shared" si="21"/>
        <v>0.062136790344211</v>
      </c>
      <c r="N79" s="66">
        <f t="shared" si="21"/>
        <v>0.07778274474742959</v>
      </c>
      <c r="O79" s="66">
        <f t="shared" si="21"/>
        <v>0.0697362539114886</v>
      </c>
      <c r="P79" s="66">
        <f t="shared" si="21"/>
        <v>0.08717031738936075</v>
      </c>
      <c r="Q79" s="66">
        <f t="shared" si="21"/>
        <v>0.09611086276262852</v>
      </c>
      <c r="R79" s="66">
        <f t="shared" si="21"/>
        <v>0.07375949932945909</v>
      </c>
      <c r="S79" s="66">
        <f t="shared" si="21"/>
        <v>0.06347787215020116</v>
      </c>
      <c r="T79" s="69">
        <f t="shared" si="21"/>
        <v>0.06236030397854269</v>
      </c>
    </row>
    <row r="80" spans="1:20" ht="12">
      <c r="A80" s="12"/>
      <c r="B80" s="62" t="s">
        <v>37</v>
      </c>
      <c r="C80" s="55">
        <v>2032</v>
      </c>
      <c r="D80" s="37">
        <v>74</v>
      </c>
      <c r="E80" s="37">
        <v>90</v>
      </c>
      <c r="F80" s="37">
        <v>105</v>
      </c>
      <c r="G80" s="37">
        <v>105</v>
      </c>
      <c r="H80" s="37">
        <v>99</v>
      </c>
      <c r="I80" s="37">
        <v>95</v>
      </c>
      <c r="J80" s="36">
        <v>107</v>
      </c>
      <c r="K80" s="38">
        <v>109</v>
      </c>
      <c r="L80" s="37">
        <v>97</v>
      </c>
      <c r="M80" s="37">
        <v>161</v>
      </c>
      <c r="N80" s="37">
        <v>197</v>
      </c>
      <c r="O80" s="37">
        <v>141</v>
      </c>
      <c r="P80" s="37">
        <v>138</v>
      </c>
      <c r="Q80" s="37">
        <v>168</v>
      </c>
      <c r="R80" s="37">
        <v>147</v>
      </c>
      <c r="S80" s="37">
        <v>99</v>
      </c>
      <c r="T80" s="39">
        <v>100</v>
      </c>
    </row>
    <row r="81" spans="1:20" ht="12">
      <c r="A81" s="18" t="s">
        <v>58</v>
      </c>
      <c r="B81" s="19" t="s">
        <v>39</v>
      </c>
      <c r="C81" s="56">
        <v>2175</v>
      </c>
      <c r="D81" s="33">
        <v>53</v>
      </c>
      <c r="E81" s="33">
        <v>80</v>
      </c>
      <c r="F81" s="33">
        <v>86</v>
      </c>
      <c r="G81" s="33">
        <v>109</v>
      </c>
      <c r="H81" s="33">
        <v>84</v>
      </c>
      <c r="I81" s="33">
        <v>106</v>
      </c>
      <c r="J81" s="32">
        <v>88</v>
      </c>
      <c r="K81" s="34">
        <v>91</v>
      </c>
      <c r="L81" s="33">
        <v>104</v>
      </c>
      <c r="M81" s="33">
        <v>140</v>
      </c>
      <c r="N81" s="33">
        <v>197</v>
      </c>
      <c r="O81" s="33">
        <v>157</v>
      </c>
      <c r="P81" s="33">
        <v>172</v>
      </c>
      <c r="Q81" s="33">
        <v>183</v>
      </c>
      <c r="R81" s="33">
        <v>165</v>
      </c>
      <c r="S81" s="33">
        <v>159</v>
      </c>
      <c r="T81" s="39">
        <v>201</v>
      </c>
    </row>
    <row r="82" spans="1:20" ht="12">
      <c r="A82" s="18"/>
      <c r="B82" s="61" t="s">
        <v>40</v>
      </c>
      <c r="C82" s="60">
        <v>4207</v>
      </c>
      <c r="D82" s="25">
        <v>127</v>
      </c>
      <c r="E82" s="25">
        <v>170</v>
      </c>
      <c r="F82" s="25">
        <v>191</v>
      </c>
      <c r="G82" s="25">
        <v>214</v>
      </c>
      <c r="H82" s="25">
        <v>183</v>
      </c>
      <c r="I82" s="25">
        <v>201</v>
      </c>
      <c r="J82" s="24">
        <v>195</v>
      </c>
      <c r="K82" s="26">
        <v>200</v>
      </c>
      <c r="L82" s="25">
        <v>201</v>
      </c>
      <c r="M82" s="25">
        <v>301</v>
      </c>
      <c r="N82" s="25">
        <v>394</v>
      </c>
      <c r="O82" s="25">
        <v>298</v>
      </c>
      <c r="P82" s="25">
        <v>310</v>
      </c>
      <c r="Q82" s="25">
        <v>351</v>
      </c>
      <c r="R82" s="25">
        <v>312</v>
      </c>
      <c r="S82" s="25">
        <v>258</v>
      </c>
      <c r="T82" s="27">
        <v>301</v>
      </c>
    </row>
    <row r="83" spans="1:20" s="70" customFormat="1" ht="12.75" thickBot="1">
      <c r="A83" s="63"/>
      <c r="B83" s="64" t="s">
        <v>67</v>
      </c>
      <c r="C83" s="65">
        <f aca="true" t="shared" si="22" ref="C83:T83">C82/$C82</f>
        <v>1</v>
      </c>
      <c r="D83" s="66">
        <f t="shared" si="22"/>
        <v>0.030187782267649156</v>
      </c>
      <c r="E83" s="66">
        <f t="shared" si="22"/>
        <v>0.040408842405514615</v>
      </c>
      <c r="F83" s="66">
        <f t="shared" si="22"/>
        <v>0.04540052293796054</v>
      </c>
      <c r="G83" s="66">
        <f t="shared" si="22"/>
        <v>0.050867601616353696</v>
      </c>
      <c r="H83" s="66">
        <f t="shared" si="22"/>
        <v>0.04349893035417162</v>
      </c>
      <c r="I83" s="66">
        <f t="shared" si="22"/>
        <v>0.0477775136676967</v>
      </c>
      <c r="J83" s="67">
        <f t="shared" si="22"/>
        <v>0.046351319229855005</v>
      </c>
      <c r="K83" s="68">
        <f t="shared" si="22"/>
        <v>0.04753981459472308</v>
      </c>
      <c r="L83" s="66">
        <f t="shared" si="22"/>
        <v>0.0477775136676967</v>
      </c>
      <c r="M83" s="66">
        <f t="shared" si="22"/>
        <v>0.07154742096505824</v>
      </c>
      <c r="N83" s="66">
        <f t="shared" si="22"/>
        <v>0.09365343475160447</v>
      </c>
      <c r="O83" s="66">
        <f t="shared" si="22"/>
        <v>0.07083432374613739</v>
      </c>
      <c r="P83" s="66">
        <f t="shared" si="22"/>
        <v>0.07368671262182078</v>
      </c>
      <c r="Q83" s="66">
        <f t="shared" si="22"/>
        <v>0.08343237461373901</v>
      </c>
      <c r="R83" s="66">
        <f t="shared" si="22"/>
        <v>0.074162110767768</v>
      </c>
      <c r="S83" s="66">
        <f t="shared" si="22"/>
        <v>0.061326360827192776</v>
      </c>
      <c r="T83" s="69">
        <f t="shared" si="22"/>
        <v>0.07154742096505824</v>
      </c>
    </row>
    <row r="84" spans="1:20" ht="12">
      <c r="A84" s="12"/>
      <c r="B84" s="13" t="s">
        <v>37</v>
      </c>
      <c r="C84" s="59">
        <v>10936</v>
      </c>
      <c r="D84" s="29">
        <v>442</v>
      </c>
      <c r="E84" s="29">
        <v>488</v>
      </c>
      <c r="F84" s="29">
        <v>570</v>
      </c>
      <c r="G84" s="29">
        <v>703</v>
      </c>
      <c r="H84" s="29">
        <v>551</v>
      </c>
      <c r="I84" s="29">
        <v>613</v>
      </c>
      <c r="J84" s="28">
        <v>603</v>
      </c>
      <c r="K84" s="30">
        <v>602</v>
      </c>
      <c r="L84" s="29">
        <v>618</v>
      </c>
      <c r="M84" s="29">
        <v>822</v>
      </c>
      <c r="N84" s="29">
        <v>998</v>
      </c>
      <c r="O84" s="29">
        <v>749</v>
      </c>
      <c r="P84" s="29">
        <v>746</v>
      </c>
      <c r="Q84" s="29">
        <v>787</v>
      </c>
      <c r="R84" s="29">
        <v>725</v>
      </c>
      <c r="S84" s="29">
        <v>485</v>
      </c>
      <c r="T84" s="31">
        <v>434</v>
      </c>
    </row>
    <row r="85" spans="1:20" ht="12">
      <c r="A85" s="18" t="s">
        <v>59</v>
      </c>
      <c r="B85" s="19" t="s">
        <v>39</v>
      </c>
      <c r="C85" s="56">
        <v>12516</v>
      </c>
      <c r="D85" s="33">
        <v>414</v>
      </c>
      <c r="E85" s="33">
        <v>489</v>
      </c>
      <c r="F85" s="33">
        <v>479</v>
      </c>
      <c r="G85" s="33">
        <v>646</v>
      </c>
      <c r="H85" s="33">
        <v>613</v>
      </c>
      <c r="I85" s="33">
        <v>622</v>
      </c>
      <c r="J85" s="32">
        <v>624</v>
      </c>
      <c r="K85" s="34">
        <v>654</v>
      </c>
      <c r="L85" s="33">
        <v>694</v>
      </c>
      <c r="M85" s="33">
        <v>795</v>
      </c>
      <c r="N85" s="33">
        <v>1122</v>
      </c>
      <c r="O85" s="33">
        <v>859</v>
      </c>
      <c r="P85" s="33">
        <v>1001</v>
      </c>
      <c r="Q85" s="33">
        <v>981</v>
      </c>
      <c r="R85" s="33">
        <v>848</v>
      </c>
      <c r="S85" s="33">
        <v>730</v>
      </c>
      <c r="T85" s="39">
        <v>945</v>
      </c>
    </row>
    <row r="86" spans="1:20" ht="12">
      <c r="A86" s="18"/>
      <c r="B86" s="61" t="s">
        <v>40</v>
      </c>
      <c r="C86" s="60">
        <v>23452</v>
      </c>
      <c r="D86" s="25">
        <v>856</v>
      </c>
      <c r="E86" s="25">
        <v>977</v>
      </c>
      <c r="F86" s="25">
        <v>1049</v>
      </c>
      <c r="G86" s="25">
        <v>1349</v>
      </c>
      <c r="H86" s="25">
        <v>1164</v>
      </c>
      <c r="I86" s="25">
        <v>1235</v>
      </c>
      <c r="J86" s="24">
        <v>1227</v>
      </c>
      <c r="K86" s="26">
        <v>1256</v>
      </c>
      <c r="L86" s="25">
        <v>1312</v>
      </c>
      <c r="M86" s="25">
        <v>1617</v>
      </c>
      <c r="N86" s="25">
        <v>2120</v>
      </c>
      <c r="O86" s="25">
        <v>1608</v>
      </c>
      <c r="P86" s="25">
        <v>1747</v>
      </c>
      <c r="Q86" s="25">
        <v>1768</v>
      </c>
      <c r="R86" s="25">
        <v>1573</v>
      </c>
      <c r="S86" s="25">
        <v>1215</v>
      </c>
      <c r="T86" s="27">
        <v>1379</v>
      </c>
    </row>
    <row r="87" spans="1:20" s="70" customFormat="1" ht="12.75" thickBot="1">
      <c r="A87" s="63"/>
      <c r="B87" s="64" t="s">
        <v>67</v>
      </c>
      <c r="C87" s="65">
        <f aca="true" t="shared" si="23" ref="C87:T87">C86/$C86</f>
        <v>1</v>
      </c>
      <c r="D87" s="66">
        <f t="shared" si="23"/>
        <v>0.03650008528057309</v>
      </c>
      <c r="E87" s="66">
        <f t="shared" si="23"/>
        <v>0.04165955995224288</v>
      </c>
      <c r="F87" s="66">
        <f t="shared" si="23"/>
        <v>0.04472966058331912</v>
      </c>
      <c r="G87" s="66">
        <f t="shared" si="23"/>
        <v>0.05752174654613679</v>
      </c>
      <c r="H87" s="66">
        <f t="shared" si="23"/>
        <v>0.04963329353573256</v>
      </c>
      <c r="I87" s="66">
        <f t="shared" si="23"/>
        <v>0.05266075388026607</v>
      </c>
      <c r="J87" s="67">
        <f t="shared" si="23"/>
        <v>0.05231963158792427</v>
      </c>
      <c r="K87" s="68">
        <f t="shared" si="23"/>
        <v>0.05355619989766331</v>
      </c>
      <c r="L87" s="66">
        <f t="shared" si="23"/>
        <v>0.055944055944055944</v>
      </c>
      <c r="M87" s="66">
        <f t="shared" si="23"/>
        <v>0.06894934333958724</v>
      </c>
      <c r="N87" s="66">
        <f t="shared" si="23"/>
        <v>0.0903974074705782</v>
      </c>
      <c r="O87" s="66">
        <f t="shared" si="23"/>
        <v>0.06856558076070271</v>
      </c>
      <c r="P87" s="66">
        <f t="shared" si="23"/>
        <v>0.07449258059014156</v>
      </c>
      <c r="Q87" s="66">
        <f t="shared" si="23"/>
        <v>0.07538802660753881</v>
      </c>
      <c r="R87" s="66">
        <f t="shared" si="23"/>
        <v>0.06707317073170732</v>
      </c>
      <c r="S87" s="66">
        <f t="shared" si="23"/>
        <v>0.051807948149411566</v>
      </c>
      <c r="T87" s="69">
        <f t="shared" si="23"/>
        <v>0.05880095514241856</v>
      </c>
    </row>
    <row r="88" spans="1:20" ht="12">
      <c r="A88" s="18"/>
      <c r="B88" s="62" t="s">
        <v>37</v>
      </c>
      <c r="C88" s="55">
        <v>680</v>
      </c>
      <c r="D88" s="37">
        <v>29</v>
      </c>
      <c r="E88" s="37">
        <v>27</v>
      </c>
      <c r="F88" s="37">
        <v>32</v>
      </c>
      <c r="G88" s="37">
        <v>30</v>
      </c>
      <c r="H88" s="37">
        <v>42</v>
      </c>
      <c r="I88" s="37">
        <v>59</v>
      </c>
      <c r="J88" s="36">
        <v>57</v>
      </c>
      <c r="K88" s="38">
        <v>28</v>
      </c>
      <c r="L88" s="37">
        <v>40</v>
      </c>
      <c r="M88" s="37">
        <v>59</v>
      </c>
      <c r="N88" s="37">
        <v>54</v>
      </c>
      <c r="O88" s="37">
        <v>34</v>
      </c>
      <c r="P88" s="37">
        <v>39</v>
      </c>
      <c r="Q88" s="37">
        <v>51</v>
      </c>
      <c r="R88" s="37">
        <v>38</v>
      </c>
      <c r="S88" s="37">
        <v>36</v>
      </c>
      <c r="T88" s="39">
        <v>25</v>
      </c>
    </row>
    <row r="89" spans="1:20" ht="12">
      <c r="A89" s="18" t="s">
        <v>60</v>
      </c>
      <c r="B89" s="19" t="s">
        <v>39</v>
      </c>
      <c r="C89" s="56">
        <v>684</v>
      </c>
      <c r="D89" s="33">
        <v>25</v>
      </c>
      <c r="E89" s="33">
        <v>25</v>
      </c>
      <c r="F89" s="33">
        <v>30</v>
      </c>
      <c r="G89" s="33">
        <v>46</v>
      </c>
      <c r="H89" s="33">
        <v>21</v>
      </c>
      <c r="I89" s="33">
        <v>61</v>
      </c>
      <c r="J89" s="32">
        <v>35</v>
      </c>
      <c r="K89" s="34">
        <v>38</v>
      </c>
      <c r="L89" s="33">
        <v>36</v>
      </c>
      <c r="M89" s="33">
        <v>51</v>
      </c>
      <c r="N89" s="33">
        <v>54</v>
      </c>
      <c r="O89" s="33">
        <v>42</v>
      </c>
      <c r="P89" s="33">
        <v>42</v>
      </c>
      <c r="Q89" s="33">
        <v>43</v>
      </c>
      <c r="R89" s="33">
        <v>49</v>
      </c>
      <c r="S89" s="33">
        <v>40</v>
      </c>
      <c r="T89" s="39">
        <v>46</v>
      </c>
    </row>
    <row r="90" spans="1:20" ht="12">
      <c r="A90" s="18"/>
      <c r="B90" s="61" t="s">
        <v>40</v>
      </c>
      <c r="C90" s="60">
        <v>1364</v>
      </c>
      <c r="D90" s="25">
        <v>54</v>
      </c>
      <c r="E90" s="25">
        <v>52</v>
      </c>
      <c r="F90" s="25">
        <v>62</v>
      </c>
      <c r="G90" s="25">
        <v>76</v>
      </c>
      <c r="H90" s="25">
        <v>63</v>
      </c>
      <c r="I90" s="25">
        <v>120</v>
      </c>
      <c r="J90" s="24">
        <v>92</v>
      </c>
      <c r="K90" s="26">
        <v>66</v>
      </c>
      <c r="L90" s="25">
        <v>76</v>
      </c>
      <c r="M90" s="25">
        <v>110</v>
      </c>
      <c r="N90" s="25">
        <v>108</v>
      </c>
      <c r="O90" s="25">
        <v>76</v>
      </c>
      <c r="P90" s="25">
        <v>81</v>
      </c>
      <c r="Q90" s="25">
        <v>94</v>
      </c>
      <c r="R90" s="25">
        <v>87</v>
      </c>
      <c r="S90" s="25">
        <v>76</v>
      </c>
      <c r="T90" s="27">
        <v>71</v>
      </c>
    </row>
    <row r="91" spans="1:20" s="70" customFormat="1" ht="12.75" thickBot="1">
      <c r="A91" s="63"/>
      <c r="B91" s="64" t="s">
        <v>67</v>
      </c>
      <c r="C91" s="65">
        <f aca="true" t="shared" si="24" ref="C91:T91">C90/$C90</f>
        <v>1</v>
      </c>
      <c r="D91" s="66">
        <f t="shared" si="24"/>
        <v>0.039589442815249266</v>
      </c>
      <c r="E91" s="66">
        <f t="shared" si="24"/>
        <v>0.03812316715542522</v>
      </c>
      <c r="F91" s="66">
        <f t="shared" si="24"/>
        <v>0.045454545454545456</v>
      </c>
      <c r="G91" s="66">
        <f t="shared" si="24"/>
        <v>0.05571847507331378</v>
      </c>
      <c r="H91" s="66">
        <f t="shared" si="24"/>
        <v>0.04618768328445748</v>
      </c>
      <c r="I91" s="66">
        <f t="shared" si="24"/>
        <v>0.08797653958944282</v>
      </c>
      <c r="J91" s="67">
        <f t="shared" si="24"/>
        <v>0.06744868035190615</v>
      </c>
      <c r="K91" s="68">
        <f t="shared" si="24"/>
        <v>0.04838709677419355</v>
      </c>
      <c r="L91" s="66">
        <f t="shared" si="24"/>
        <v>0.05571847507331378</v>
      </c>
      <c r="M91" s="66">
        <f t="shared" si="24"/>
        <v>0.08064516129032258</v>
      </c>
      <c r="N91" s="66">
        <f t="shared" si="24"/>
        <v>0.07917888563049853</v>
      </c>
      <c r="O91" s="66">
        <f t="shared" si="24"/>
        <v>0.05571847507331378</v>
      </c>
      <c r="P91" s="66">
        <f t="shared" si="24"/>
        <v>0.0593841642228739</v>
      </c>
      <c r="Q91" s="66">
        <f t="shared" si="24"/>
        <v>0.0689149560117302</v>
      </c>
      <c r="R91" s="66">
        <f t="shared" si="24"/>
        <v>0.06378299120234604</v>
      </c>
      <c r="S91" s="66">
        <f t="shared" si="24"/>
        <v>0.05571847507331378</v>
      </c>
      <c r="T91" s="69">
        <f t="shared" si="24"/>
        <v>0.05205278592375367</v>
      </c>
    </row>
  </sheetData>
  <printOptions/>
  <pageMargins left="0.3937007874015748" right="0.3937007874015748" top="0.5905511811023623" bottom="0.5905511811023623" header="0.31496062992125984" footer="0.31496062992125984"/>
  <pageSetup orientation="landscape" paperSize="9" scale="83" r:id="rId1"/>
  <headerFooter alignWithMargins="0">
    <oddFooter>&amp;C&amp;"ＭＳ 明朝,標準"&amp;P / &amp;N ページ</oddFooter>
  </headerFooter>
  <rowBreaks count="5" manualBreakCount="5">
    <brk id="51" max="255" man="1"/>
    <brk id="484" max="65535" man="1"/>
    <brk id="532" max="65535" man="1"/>
    <brk id="580" max="65535" man="1"/>
    <brk id="6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後志支庁統計係</cp:lastModifiedBy>
  <cp:lastPrinted>2002-12-09T07:08:19Z</cp:lastPrinted>
  <dcterms:created xsi:type="dcterms:W3CDTF">1999-10-07T06:32:50Z</dcterms:created>
  <dcterms:modified xsi:type="dcterms:W3CDTF">2002-12-09T07:08:39Z</dcterms:modified>
  <cp:category/>
  <cp:version/>
  <cp:contentType/>
  <cp:contentStatus/>
</cp:coreProperties>
</file>