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720" windowWidth="17385" windowHeight="7440" activeTab="0"/>
  </bookViews>
  <sheets>
    <sheet name="第4９回衆議院総選挙　ア選挙区投票結果" sheetId="1" r:id="rId1"/>
    <sheet name="ｲ選挙区（うち在外）投票結果" sheetId="2" r:id="rId2"/>
    <sheet name="ｳ選挙区開票結果（候補者別得票数） " sheetId="3" r:id="rId3"/>
    <sheet name="ｴ選挙区開票結果（党派別得票数） " sheetId="4" r:id="rId4"/>
    <sheet name="ｵ比例代表区投票結果" sheetId="5" r:id="rId5"/>
    <sheet name="ｶ比例代表区（うち在外）投票結果" sheetId="6" r:id="rId6"/>
    <sheet name="ｷ比例代表区開票結果" sheetId="7" r:id="rId7"/>
  </sheets>
  <definedNames/>
  <calcPr fullCalcOnLoad="1"/>
</workbook>
</file>

<file path=xl/sharedStrings.xml><?xml version="1.0" encoding="utf-8"?>
<sst xmlns="http://schemas.openxmlformats.org/spreadsheetml/2006/main" count="325" uniqueCount="87">
  <si>
    <t>有効投票数</t>
  </si>
  <si>
    <t>無効投票数</t>
  </si>
  <si>
    <t>投票総数</t>
  </si>
  <si>
    <t>投票者数</t>
  </si>
  <si>
    <t>（Ｃ）と（Ｄ）の不符号の内訳</t>
  </si>
  <si>
    <t>不受理</t>
  </si>
  <si>
    <t>持帰り</t>
  </si>
  <si>
    <t>その他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</si>
  <si>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</si>
  <si>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</si>
  <si>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</si>
  <si>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</si>
  <si>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</si>
  <si>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</si>
  <si>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</si>
  <si>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</si>
  <si>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</si>
  <si>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</si>
  <si>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</si>
  <si>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</si>
  <si>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</si>
  <si>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</si>
  <si>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</si>
  <si>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</si>
  <si>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</si>
  <si>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</si>
  <si>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</si>
  <si>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町村計</t>
  </si>
  <si>
    <t>小樽市</t>
  </si>
  <si>
    <t>北海道4区計</t>
  </si>
  <si>
    <t>　　　 区分
市町村名</t>
  </si>
  <si>
    <t>選挙当日の有権者数</t>
  </si>
  <si>
    <t>投票者数</t>
  </si>
  <si>
    <t>棄権者数</t>
  </si>
  <si>
    <t>投票率</t>
  </si>
  <si>
    <t>（人）</t>
  </si>
  <si>
    <t>男</t>
  </si>
  <si>
    <t>女</t>
  </si>
  <si>
    <t>計</t>
  </si>
  <si>
    <t>全道町村計</t>
  </si>
  <si>
    <t>全道市計</t>
  </si>
  <si>
    <t>全道計</t>
  </si>
  <si>
    <t>自由民主党</t>
  </si>
  <si>
    <t>日本共産党</t>
  </si>
  <si>
    <t>得票数</t>
  </si>
  <si>
    <t>構成比</t>
  </si>
  <si>
    <t>　　　区分
市町村名</t>
  </si>
  <si>
    <t>投票者数　　　　　</t>
  </si>
  <si>
    <t>　　区分
市町村名</t>
  </si>
  <si>
    <t>（Ａ）</t>
  </si>
  <si>
    <t>（Ｂ）</t>
  </si>
  <si>
    <t>（Ａ）+（Ｂ）（Ｃ）</t>
  </si>
  <si>
    <t>（Ｄ）</t>
  </si>
  <si>
    <t>　　ア　小選挙区投票結果【北海道第４区】</t>
  </si>
  <si>
    <t>　　イ　小選挙区（うち在外）投票結果【北海道第４区】</t>
  </si>
  <si>
    <t>後志総合振興局計</t>
  </si>
  <si>
    <t>　　オ　比例代表投票結果</t>
  </si>
  <si>
    <t>　　カ　比例代表（うち在外）投票結果</t>
  </si>
  <si>
    <t>　　　区分　　　　       
市町村名</t>
  </si>
  <si>
    <t>（％）</t>
  </si>
  <si>
    <t>（Ａ）</t>
  </si>
  <si>
    <t>（Ｂ）</t>
  </si>
  <si>
    <t>（Ａ）+（Ｂ）（Ｃ）</t>
  </si>
  <si>
    <t>（Ｄ）</t>
  </si>
  <si>
    <t>（％）</t>
  </si>
  <si>
    <t>　　 区分
市町村名</t>
  </si>
  <si>
    <t>　　　  区分
市町村名</t>
  </si>
  <si>
    <t>　　キ　比例代表開票結果（名簿届出政党等別得票数）</t>
  </si>
  <si>
    <t>　　ウ　小選挙区開票結果（候補者別得票数）【北海道第４区】</t>
  </si>
  <si>
    <t>　　エ　小選挙区開票結果（党派別得票数）【北海道第４区】</t>
  </si>
  <si>
    <t>中村　ひろゆき</t>
  </si>
  <si>
    <t>(自由民主党)</t>
  </si>
  <si>
    <t>札幌市西区第２</t>
  </si>
  <si>
    <t>札幌市手稲区</t>
  </si>
  <si>
    <t>(立憲民主党)</t>
  </si>
  <si>
    <t>　当</t>
  </si>
  <si>
    <t>立憲民主党</t>
  </si>
  <si>
    <t>公明党</t>
  </si>
  <si>
    <t>日本維新の会</t>
  </si>
  <si>
    <t>第４９回衆議院議員総選挙（令和３年１０月３１日執行）</t>
  </si>
  <si>
    <t>おおつき　くれは</t>
  </si>
  <si>
    <t>ＮＨＫと裁判してる党</t>
  </si>
  <si>
    <t>弁護士法７２条違反で</t>
  </si>
  <si>
    <t>社会民主党</t>
  </si>
  <si>
    <t>国民民主党</t>
  </si>
  <si>
    <t>れいわ新選組</t>
  </si>
  <si>
    <t>支持政党なし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</si>
</sst>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#,##0_ "/>
    <numFmt numFmtId="180" formatCode="#,##0.0_ "/>
    <numFmt numFmtId="181" formatCode="0.0_);[Red]\(0.0\)"/>
    <numFmt numFmtId="182" formatCode="##,###,##0\ "/>
    <numFmt numFmtId="183" formatCode="0.0%"/>
    <numFmt numFmtId="184" formatCode="#,##0.0000_ "/>
    <numFmt numFmtId="185" formatCode="0.0000%"/>
    <numFmt numFmtId="186" formatCode="#0.00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.00&quot;%&quot;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&quot;%&quot;"/>
    <numFmt numFmtId="201" formatCode="0.000%"/>
    <numFmt numFmtId="202" formatCode="0_);[Red]\(0\)"/>
    <numFmt numFmtId="203" formatCode="0.00_);[Red]\(0.00\)"/>
    <numFmt numFmtId="204" formatCode="0.000_);[Red]\(0.000\)"/>
    <numFmt numFmtId="205" formatCode="0.0000_);[Red]\(0.0000\)"/>
    <numFmt numFmtId="206" formatCode="#,##0.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HG丸ｺﾞｼｯｸM-PRO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 shrinkToFit="1"/>
    </xf>
    <xf numFmtId="179" fontId="4" fillId="0" borderId="11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 shrinkToFit="1"/>
    </xf>
    <xf numFmtId="179" fontId="4" fillId="0" borderId="11" xfId="48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0" fillId="0" borderId="22" xfId="0" applyFont="1" applyBorder="1" applyAlignment="1">
      <alignment horizontal="distributed" vertical="center" shrinkToFit="1"/>
    </xf>
    <xf numFmtId="179" fontId="4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3" fillId="0" borderId="0" xfId="0" applyFont="1" applyAlignment="1">
      <alignment/>
    </xf>
    <xf numFmtId="0" fontId="44" fillId="0" borderId="16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right" vertical="center" shrinkToFit="1"/>
    </xf>
    <xf numFmtId="0" fontId="44" fillId="0" borderId="17" xfId="0" applyFont="1" applyBorder="1" applyAlignment="1">
      <alignment horizontal="right" vertical="center" wrapText="1"/>
    </xf>
    <xf numFmtId="0" fontId="44" fillId="0" borderId="18" xfId="0" applyFont="1" applyBorder="1" applyAlignment="1">
      <alignment horizontal="right" vertical="center" shrinkToFit="1"/>
    </xf>
    <xf numFmtId="0" fontId="44" fillId="0" borderId="16" xfId="0" applyFont="1" applyBorder="1" applyAlignment="1">
      <alignment horizontal="center" vertical="justify" wrapText="1"/>
    </xf>
    <xf numFmtId="0" fontId="44" fillId="0" borderId="19" xfId="0" applyFont="1" applyBorder="1" applyAlignment="1">
      <alignment horizontal="right" vertical="center" shrinkToFit="1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distributed" vertical="center"/>
    </xf>
    <xf numFmtId="179" fontId="45" fillId="0" borderId="11" xfId="0" applyNumberFormat="1" applyFont="1" applyBorder="1" applyAlignment="1">
      <alignment horizontal="right" vertical="center"/>
    </xf>
    <xf numFmtId="179" fontId="45" fillId="0" borderId="14" xfId="0" applyNumberFormat="1" applyFont="1" applyBorder="1" applyAlignment="1">
      <alignment vertical="center"/>
    </xf>
    <xf numFmtId="179" fontId="45" fillId="0" borderId="11" xfId="0" applyNumberFormat="1" applyFont="1" applyBorder="1" applyAlignment="1">
      <alignment vertical="center"/>
    </xf>
    <xf numFmtId="179" fontId="45" fillId="0" borderId="12" xfId="0" applyNumberFormat="1" applyFont="1" applyBorder="1" applyAlignment="1">
      <alignment vertical="center"/>
    </xf>
    <xf numFmtId="179" fontId="45" fillId="0" borderId="13" xfId="0" applyNumberFormat="1" applyFont="1" applyBorder="1" applyAlignment="1">
      <alignment vertical="center"/>
    </xf>
    <xf numFmtId="0" fontId="43" fillId="0" borderId="21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distributed" vertical="center" shrinkToFit="1"/>
    </xf>
    <xf numFmtId="0" fontId="43" fillId="0" borderId="22" xfId="0" applyFont="1" applyBorder="1" applyAlignment="1">
      <alignment horizontal="distributed" vertical="center"/>
    </xf>
    <xf numFmtId="179" fontId="45" fillId="0" borderId="2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shrinkToFit="1"/>
    </xf>
    <xf numFmtId="0" fontId="0" fillId="0" borderId="26" xfId="0" applyFont="1" applyBorder="1" applyAlignment="1">
      <alignment horizontal="distributed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horizontal="center" vertical="center" shrinkToFit="1"/>
    </xf>
    <xf numFmtId="179" fontId="4" fillId="0" borderId="23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6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179" fontId="0" fillId="0" borderId="12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179" fontId="4" fillId="0" borderId="18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5" fillId="0" borderId="14" xfId="0" applyNumberFormat="1" applyFont="1" applyFill="1" applyBorder="1" applyAlignment="1">
      <alignment vertical="center"/>
    </xf>
    <xf numFmtId="179" fontId="45" fillId="0" borderId="11" xfId="0" applyNumberFormat="1" applyFont="1" applyFill="1" applyBorder="1" applyAlignment="1">
      <alignment vertical="center"/>
    </xf>
    <xf numFmtId="179" fontId="45" fillId="0" borderId="12" xfId="0" applyNumberFormat="1" applyFont="1" applyFill="1" applyBorder="1" applyAlignment="1">
      <alignment vertical="center"/>
    </xf>
    <xf numFmtId="179" fontId="45" fillId="0" borderId="1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shrinkToFit="1"/>
    </xf>
    <xf numFmtId="179" fontId="4" fillId="0" borderId="28" xfId="0" applyNumberFormat="1" applyFont="1" applyFill="1" applyBorder="1" applyAlignment="1">
      <alignment vertical="center"/>
    </xf>
    <xf numFmtId="3" fontId="4" fillId="0" borderId="18" xfId="60" applyNumberFormat="1" applyFont="1" applyBorder="1" applyAlignment="1">
      <alignment horizontal="right" vertical="center"/>
      <protection/>
    </xf>
    <xf numFmtId="3" fontId="4" fillId="0" borderId="31" xfId="60" applyNumberFormat="1" applyFont="1" applyBorder="1" applyAlignment="1">
      <alignment horizontal="right" vertical="center"/>
      <protection/>
    </xf>
    <xf numFmtId="0" fontId="4" fillId="0" borderId="3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right" shrinkToFit="1"/>
    </xf>
    <xf numFmtId="0" fontId="4" fillId="0" borderId="35" xfId="0" applyFont="1" applyBorder="1" applyAlignment="1">
      <alignment vertical="justify" wrapText="1"/>
    </xf>
    <xf numFmtId="0" fontId="4" fillId="0" borderId="36" xfId="0" applyFont="1" applyBorder="1" applyAlignment="1">
      <alignment vertical="justify" wrapText="1"/>
    </xf>
    <xf numFmtId="0" fontId="4" fillId="0" borderId="37" xfId="0" applyFont="1" applyBorder="1" applyAlignment="1">
      <alignment vertical="justify" wrapTex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3" fillId="0" borderId="34" xfId="0" applyFont="1" applyBorder="1" applyAlignment="1">
      <alignment horizontal="right" vertical="center"/>
    </xf>
    <xf numFmtId="0" fontId="45" fillId="0" borderId="49" xfId="0" applyFont="1" applyBorder="1" applyAlignment="1">
      <alignment vertical="justify" wrapText="1"/>
    </xf>
    <xf numFmtId="0" fontId="45" fillId="0" borderId="50" xfId="0" applyFont="1" applyBorder="1" applyAlignment="1">
      <alignment vertical="justify" wrapText="1"/>
    </xf>
    <xf numFmtId="0" fontId="45" fillId="0" borderId="50" xfId="0" applyFont="1" applyBorder="1" applyAlignment="1">
      <alignment vertical="justify"/>
    </xf>
    <xf numFmtId="0" fontId="45" fillId="0" borderId="36" xfId="0" applyFont="1" applyBorder="1" applyAlignment="1">
      <alignment vertical="justify"/>
    </xf>
    <xf numFmtId="0" fontId="45" fillId="0" borderId="38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45" fillId="0" borderId="40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42" xfId="0" applyFont="1" applyBorder="1" applyAlignment="1">
      <alignment horizontal="center" vertical="center" shrinkToFit="1"/>
    </xf>
    <xf numFmtId="0" fontId="45" fillId="0" borderId="43" xfId="0" applyFont="1" applyBorder="1" applyAlignment="1">
      <alignment horizontal="center" vertical="center" shrinkToFit="1"/>
    </xf>
    <xf numFmtId="0" fontId="45" fillId="0" borderId="44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45" xfId="0" applyFont="1" applyBorder="1" applyAlignment="1">
      <alignment horizontal="center" vertical="center" shrinkToFit="1"/>
    </xf>
    <xf numFmtId="0" fontId="45" fillId="0" borderId="46" xfId="0" applyFont="1" applyBorder="1" applyAlignment="1">
      <alignment horizontal="center" vertical="center" shrinkToFit="1"/>
    </xf>
    <xf numFmtId="0" fontId="45" fillId="0" borderId="47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vertical="justify" wrapText="1"/>
    </xf>
    <xf numFmtId="0" fontId="4" fillId="0" borderId="50" xfId="0" applyFont="1" applyBorder="1" applyAlignment="1">
      <alignment vertical="justify" wrapText="1"/>
    </xf>
    <xf numFmtId="0" fontId="4" fillId="0" borderId="50" xfId="0" applyFont="1" applyBorder="1" applyAlignment="1">
      <alignment vertical="justify"/>
    </xf>
    <xf numFmtId="0" fontId="4" fillId="0" borderId="36" xfId="0" applyFont="1" applyBorder="1" applyAlignment="1">
      <alignment vertical="justify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justify" wrapText="1"/>
    </xf>
    <xf numFmtId="0" fontId="3" fillId="0" borderId="50" xfId="0" applyFont="1" applyBorder="1" applyAlignment="1">
      <alignment vertical="justify"/>
    </xf>
    <xf numFmtId="0" fontId="3" fillId="0" borderId="36" xfId="0" applyFont="1" applyBorder="1" applyAlignment="1">
      <alignment vertical="justify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shrinkToFit="1"/>
    </xf>
    <xf numFmtId="0" fontId="8" fillId="0" borderId="34" xfId="0" applyFont="1" applyBorder="1" applyAlignment="1">
      <alignment/>
    </xf>
    <xf numFmtId="193" fontId="4" fillId="0" borderId="11" xfId="0" applyNumberFormat="1" applyFont="1" applyBorder="1" applyAlignment="1">
      <alignment horizontal="right" vertical="center"/>
    </xf>
    <xf numFmtId="193" fontId="4" fillId="0" borderId="28" xfId="0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vertical="center"/>
    </xf>
    <xf numFmtId="193" fontId="4" fillId="0" borderId="11" xfId="0" applyNumberFormat="1" applyFont="1" applyBorder="1" applyAlignment="1">
      <alignment vertical="center"/>
    </xf>
    <xf numFmtId="193" fontId="4" fillId="0" borderId="20" xfId="0" applyNumberFormat="1" applyFont="1" applyBorder="1" applyAlignment="1">
      <alignment vertical="center"/>
    </xf>
    <xf numFmtId="193" fontId="4" fillId="0" borderId="14" xfId="0" applyNumberFormat="1" applyFont="1" applyFill="1" applyBorder="1" applyAlignment="1">
      <alignment horizontal="right" vertical="center"/>
    </xf>
    <xf numFmtId="193" fontId="4" fillId="0" borderId="11" xfId="0" applyNumberFormat="1" applyFont="1" applyFill="1" applyBorder="1" applyAlignment="1">
      <alignment horizontal="right" vertical="center"/>
    </xf>
    <xf numFmtId="193" fontId="4" fillId="0" borderId="28" xfId="0" applyNumberFormat="1" applyFont="1" applyFill="1" applyBorder="1" applyAlignment="1">
      <alignment horizontal="right" vertical="center"/>
    </xf>
    <xf numFmtId="193" fontId="4" fillId="0" borderId="23" xfId="0" applyNumberFormat="1" applyFont="1" applyBorder="1" applyAlignment="1">
      <alignment horizontal="right" vertical="center"/>
    </xf>
    <xf numFmtId="193" fontId="4" fillId="0" borderId="29" xfId="0" applyNumberFormat="1" applyFont="1" applyBorder="1" applyAlignment="1">
      <alignment horizontal="right" vertical="center"/>
    </xf>
    <xf numFmtId="193" fontId="45" fillId="0" borderId="11" xfId="0" applyNumberFormat="1" applyFont="1" applyBorder="1" applyAlignment="1">
      <alignment horizontal="right" vertical="center"/>
    </xf>
    <xf numFmtId="193" fontId="45" fillId="0" borderId="28" xfId="0" applyNumberFormat="1" applyFont="1" applyBorder="1" applyAlignment="1">
      <alignment horizontal="right" vertical="center"/>
    </xf>
    <xf numFmtId="193" fontId="45" fillId="0" borderId="12" xfId="0" applyNumberFormat="1" applyFont="1" applyBorder="1" applyAlignment="1">
      <alignment vertical="center"/>
    </xf>
    <xf numFmtId="193" fontId="45" fillId="0" borderId="11" xfId="0" applyNumberFormat="1" applyFont="1" applyBorder="1" applyAlignment="1">
      <alignment vertical="center"/>
    </xf>
    <xf numFmtId="193" fontId="45" fillId="0" borderId="28" xfId="0" applyNumberFormat="1" applyFont="1" applyBorder="1" applyAlignment="1">
      <alignment vertical="center"/>
    </xf>
    <xf numFmtId="193" fontId="45" fillId="0" borderId="12" xfId="0" applyNumberFormat="1" applyFont="1" applyFill="1" applyBorder="1" applyAlignment="1">
      <alignment horizontal="right" vertical="center"/>
    </xf>
    <xf numFmtId="193" fontId="45" fillId="0" borderId="11" xfId="0" applyNumberFormat="1" applyFont="1" applyFill="1" applyBorder="1" applyAlignment="1">
      <alignment horizontal="right" vertical="center"/>
    </xf>
    <xf numFmtId="193" fontId="45" fillId="0" borderId="28" xfId="0" applyNumberFormat="1" applyFont="1" applyFill="1" applyBorder="1" applyAlignment="1">
      <alignment horizontal="right" vertical="center"/>
    </xf>
    <xf numFmtId="193" fontId="45" fillId="0" borderId="23" xfId="0" applyNumberFormat="1" applyFont="1" applyBorder="1" applyAlignment="1">
      <alignment horizontal="right" vertical="center"/>
    </xf>
    <xf numFmtId="193" fontId="45" fillId="0" borderId="29" xfId="0" applyNumberFormat="1" applyFont="1" applyBorder="1" applyAlignment="1">
      <alignment horizontal="right" vertical="center"/>
    </xf>
    <xf numFmtId="193" fontId="4" fillId="0" borderId="18" xfId="60" applyNumberFormat="1" applyFont="1" applyBorder="1" applyAlignment="1">
      <alignment horizontal="right" vertical="center"/>
      <protection/>
    </xf>
    <xf numFmtId="193" fontId="4" fillId="0" borderId="11" xfId="0" applyNumberFormat="1" applyFont="1" applyFill="1" applyBorder="1" applyAlignment="1">
      <alignment vertical="center"/>
    </xf>
    <xf numFmtId="193" fontId="4" fillId="0" borderId="31" xfId="60" applyNumberFormat="1" applyFont="1" applyBorder="1" applyAlignment="1">
      <alignment horizontal="right" vertical="center"/>
      <protection/>
    </xf>
    <xf numFmtId="200" fontId="4" fillId="0" borderId="28" xfId="0" applyNumberFormat="1" applyFont="1" applyBorder="1" applyAlignment="1">
      <alignment vertical="center"/>
    </xf>
    <xf numFmtId="200" fontId="12" fillId="0" borderId="28" xfId="0" applyNumberFormat="1" applyFont="1" applyBorder="1" applyAlignment="1">
      <alignment vertical="center"/>
    </xf>
    <xf numFmtId="200" fontId="4" fillId="0" borderId="28" xfId="0" applyNumberFormat="1" applyFont="1" applyFill="1" applyBorder="1" applyAlignment="1">
      <alignment vertical="center"/>
    </xf>
    <xf numFmtId="200" fontId="4" fillId="0" borderId="29" xfId="0" applyNumberFormat="1" applyFont="1" applyBorder="1" applyAlignment="1">
      <alignment vertical="center"/>
    </xf>
    <xf numFmtId="193" fontId="4" fillId="0" borderId="12" xfId="0" applyNumberFormat="1" applyFont="1" applyBorder="1" applyAlignment="1">
      <alignment vertical="center"/>
    </xf>
    <xf numFmtId="193" fontId="4" fillId="0" borderId="28" xfId="0" applyNumberFormat="1" applyFont="1" applyBorder="1" applyAlignment="1">
      <alignment vertical="center"/>
    </xf>
    <xf numFmtId="193" fontId="4" fillId="0" borderId="11" xfId="60" applyNumberFormat="1" applyFont="1" applyBorder="1" applyAlignment="1">
      <alignment horizontal="right" vertical="center"/>
      <protection/>
    </xf>
    <xf numFmtId="193" fontId="4" fillId="0" borderId="28" xfId="60" applyNumberFormat="1" applyFont="1" applyBorder="1" applyAlignment="1">
      <alignment horizontal="right" vertical="center"/>
      <protection/>
    </xf>
    <xf numFmtId="193" fontId="4" fillId="0" borderId="12" xfId="0" applyNumberFormat="1" applyFont="1" applyFill="1" applyBorder="1" applyAlignment="1">
      <alignment horizontal="right" vertical="center"/>
    </xf>
    <xf numFmtId="193" fontId="0" fillId="0" borderId="12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3" fontId="0" fillId="0" borderId="28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206" fontId="4" fillId="0" borderId="18" xfId="0" applyNumberFormat="1" applyFont="1" applyBorder="1" applyAlignment="1">
      <alignment horizontal="right" vertical="center"/>
    </xf>
    <xf numFmtId="206" fontId="3" fillId="0" borderId="13" xfId="0" applyNumberFormat="1" applyFont="1" applyBorder="1" applyAlignment="1">
      <alignment vertical="center"/>
    </xf>
    <xf numFmtId="206" fontId="3" fillId="0" borderId="11" xfId="0" applyNumberFormat="1" applyFont="1" applyBorder="1" applyAlignment="1">
      <alignment vertical="center"/>
    </xf>
    <xf numFmtId="206" fontId="4" fillId="0" borderId="13" xfId="0" applyNumberFormat="1" applyFont="1" applyBorder="1" applyAlignment="1">
      <alignment vertical="center" shrinkToFit="1"/>
    </xf>
    <xf numFmtId="206" fontId="4" fillId="0" borderId="11" xfId="0" applyNumberFormat="1" applyFont="1" applyBorder="1" applyAlignment="1">
      <alignment vertical="center"/>
    </xf>
    <xf numFmtId="206" fontId="3" fillId="0" borderId="55" xfId="0" applyNumberFormat="1" applyFont="1" applyBorder="1" applyAlignment="1">
      <alignment horizontal="distributed" vertical="center"/>
    </xf>
    <xf numFmtId="206" fontId="3" fillId="0" borderId="24" xfId="0" applyNumberFormat="1" applyFont="1" applyBorder="1" applyAlignment="1">
      <alignment vertical="center"/>
    </xf>
    <xf numFmtId="206" fontId="4" fillId="0" borderId="11" xfId="0" applyNumberFormat="1" applyFont="1" applyBorder="1" applyAlignment="1">
      <alignment horizontal="right" vertical="center"/>
    </xf>
    <xf numFmtId="206" fontId="4" fillId="0" borderId="13" xfId="0" applyNumberFormat="1" applyFont="1" applyBorder="1" applyAlignment="1">
      <alignment horizontal="right" vertical="center"/>
    </xf>
    <xf numFmtId="206" fontId="4" fillId="0" borderId="23" xfId="0" applyNumberFormat="1" applyFont="1" applyBorder="1" applyAlignment="1">
      <alignment horizontal="right" vertical="center"/>
    </xf>
    <xf numFmtId="206" fontId="4" fillId="0" borderId="56" xfId="0" applyNumberFormat="1" applyFont="1" applyBorder="1" applyAlignment="1">
      <alignment horizontal="right" vertical="center"/>
    </xf>
    <xf numFmtId="206" fontId="4" fillId="0" borderId="19" xfId="0" applyNumberFormat="1" applyFont="1" applyBorder="1" applyAlignment="1">
      <alignment horizontal="right" vertical="center"/>
    </xf>
    <xf numFmtId="206" fontId="3" fillId="0" borderId="28" xfId="0" applyNumberFormat="1" applyFont="1" applyBorder="1" applyAlignment="1">
      <alignment vertical="center"/>
    </xf>
    <xf numFmtId="206" fontId="4" fillId="0" borderId="28" xfId="0" applyNumberFormat="1" applyFont="1" applyBorder="1" applyAlignment="1">
      <alignment vertical="center"/>
    </xf>
    <xf numFmtId="206" fontId="3" fillId="0" borderId="54" xfId="0" applyNumberFormat="1" applyFont="1" applyBorder="1" applyAlignment="1">
      <alignment vertical="center"/>
    </xf>
    <xf numFmtId="206" fontId="4" fillId="0" borderId="20" xfId="0" applyNumberFormat="1" applyFont="1" applyBorder="1" applyAlignment="1">
      <alignment horizontal="right" vertical="center"/>
    </xf>
    <xf numFmtId="206" fontId="4" fillId="0" borderId="11" xfId="0" applyNumberFormat="1" applyFont="1" applyBorder="1" applyAlignment="1">
      <alignment/>
    </xf>
    <xf numFmtId="206" fontId="4" fillId="0" borderId="28" xfId="0" applyNumberFormat="1" applyFont="1" applyBorder="1" applyAlignment="1">
      <alignment/>
    </xf>
    <xf numFmtId="206" fontId="4" fillId="0" borderId="23" xfId="0" applyNumberFormat="1" applyFont="1" applyBorder="1" applyAlignment="1">
      <alignment/>
    </xf>
    <xf numFmtId="206" fontId="4" fillId="0" borderId="29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19050</xdr:rowOff>
    </xdr:from>
    <xdr:to>
      <xdr:col>2</xdr:col>
      <xdr:colOff>295275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352675" y="752475"/>
          <a:ext cx="209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D2" sqref="D2"/>
      <selection pane="topRight" activeCell="D2" sqref="D2"/>
      <selection pane="bottomLeft" activeCell="D2" sqref="D2"/>
      <selection pane="bottomRight" activeCell="U27" sqref="U27"/>
    </sheetView>
  </sheetViews>
  <sheetFormatPr defaultColWidth="9.00390625" defaultRowHeight="13.5"/>
  <cols>
    <col min="1" max="1" width="12.625" style="2" customWidth="1"/>
    <col min="2" max="13" width="9.875" style="2" customWidth="1"/>
    <col min="14" max="16384" width="9.00390625" style="2" customWidth="1"/>
  </cols>
  <sheetData>
    <row r="1" spans="1:6" ht="18.75">
      <c r="A1" s="16" t="s">
        <v>79</v>
      </c>
      <c r="B1" s="11"/>
      <c r="C1" s="11"/>
      <c r="D1" s="11"/>
      <c r="E1" s="11"/>
      <c r="F1" s="11"/>
    </row>
    <row r="2" spans="1:6" ht="14.25" customHeight="1">
      <c r="A2" s="12"/>
      <c r="B2" s="11"/>
      <c r="C2" s="11"/>
      <c r="D2" s="11"/>
      <c r="E2" s="11"/>
      <c r="F2" s="11"/>
    </row>
    <row r="3" spans="1:13" ht="15" thickBot="1">
      <c r="A3" s="40" t="s">
        <v>53</v>
      </c>
      <c r="L3" s="114"/>
      <c r="M3" s="114"/>
    </row>
    <row r="4" spans="1:13" ht="12" customHeight="1">
      <c r="A4" s="115" t="s">
        <v>30</v>
      </c>
      <c r="B4" s="118"/>
      <c r="C4" s="119"/>
      <c r="D4" s="120"/>
      <c r="E4" s="118"/>
      <c r="F4" s="119"/>
      <c r="G4" s="120"/>
      <c r="H4" s="121"/>
      <c r="I4" s="122"/>
      <c r="J4" s="123"/>
      <c r="K4" s="118"/>
      <c r="L4" s="119"/>
      <c r="M4" s="124"/>
    </row>
    <row r="5" spans="1:13" ht="12" customHeight="1">
      <c r="A5" s="116"/>
      <c r="B5" s="125" t="s">
        <v>31</v>
      </c>
      <c r="C5" s="126"/>
      <c r="D5" s="127"/>
      <c r="E5" s="111" t="s">
        <v>32</v>
      </c>
      <c r="F5" s="112"/>
      <c r="G5" s="128"/>
      <c r="H5" s="129" t="s">
        <v>33</v>
      </c>
      <c r="I5" s="130"/>
      <c r="J5" s="131"/>
      <c r="K5" s="111" t="s">
        <v>34</v>
      </c>
      <c r="L5" s="112"/>
      <c r="M5" s="113"/>
    </row>
    <row r="6" spans="1:13" ht="12" customHeight="1">
      <c r="A6" s="117"/>
      <c r="B6" s="17"/>
      <c r="C6" s="17"/>
      <c r="D6" s="18" t="s">
        <v>35</v>
      </c>
      <c r="E6" s="19"/>
      <c r="F6" s="18"/>
      <c r="G6" s="20" t="s">
        <v>35</v>
      </c>
      <c r="H6" s="19"/>
      <c r="I6" s="18"/>
      <c r="J6" s="20" t="s">
        <v>35</v>
      </c>
      <c r="K6" s="21"/>
      <c r="L6" s="22"/>
      <c r="M6" s="23" t="s">
        <v>64</v>
      </c>
    </row>
    <row r="7" spans="1:13" ht="12" customHeight="1">
      <c r="A7" s="117"/>
      <c r="B7" s="24" t="s">
        <v>36</v>
      </c>
      <c r="C7" s="25" t="s">
        <v>37</v>
      </c>
      <c r="D7" s="24" t="s">
        <v>38</v>
      </c>
      <c r="E7" s="26" t="s">
        <v>36</v>
      </c>
      <c r="F7" s="25" t="s">
        <v>37</v>
      </c>
      <c r="G7" s="27" t="s">
        <v>38</v>
      </c>
      <c r="H7" s="26" t="s">
        <v>36</v>
      </c>
      <c r="I7" s="25" t="s">
        <v>37</v>
      </c>
      <c r="J7" s="27" t="s">
        <v>38</v>
      </c>
      <c r="K7" s="26" t="s">
        <v>36</v>
      </c>
      <c r="L7" s="25" t="s">
        <v>37</v>
      </c>
      <c r="M7" s="28" t="s">
        <v>38</v>
      </c>
    </row>
    <row r="8" spans="1:13" ht="13.5" customHeight="1">
      <c r="A8" s="29" t="s">
        <v>8</v>
      </c>
      <c r="B8" s="30">
        <v>610</v>
      </c>
      <c r="C8" s="30">
        <v>636</v>
      </c>
      <c r="D8" s="30">
        <v>1246</v>
      </c>
      <c r="E8" s="30">
        <v>418</v>
      </c>
      <c r="F8" s="30">
        <v>401</v>
      </c>
      <c r="G8" s="30">
        <v>819</v>
      </c>
      <c r="H8" s="30">
        <v>192</v>
      </c>
      <c r="I8" s="30">
        <v>235</v>
      </c>
      <c r="J8" s="30">
        <v>427</v>
      </c>
      <c r="K8" s="219">
        <v>68.52</v>
      </c>
      <c r="L8" s="219">
        <v>63.05</v>
      </c>
      <c r="M8" s="220">
        <v>65.73</v>
      </c>
    </row>
    <row r="9" spans="1:13" ht="13.5" customHeight="1">
      <c r="A9" s="29" t="s">
        <v>9</v>
      </c>
      <c r="B9" s="30">
        <v>1217</v>
      </c>
      <c r="C9" s="30">
        <v>1247</v>
      </c>
      <c r="D9" s="30">
        <v>2464</v>
      </c>
      <c r="E9" s="30">
        <v>909</v>
      </c>
      <c r="F9" s="30">
        <v>963</v>
      </c>
      <c r="G9" s="30">
        <v>1872</v>
      </c>
      <c r="H9" s="30">
        <v>308</v>
      </c>
      <c r="I9" s="30">
        <v>284</v>
      </c>
      <c r="J9" s="30">
        <v>592</v>
      </c>
      <c r="K9" s="219">
        <v>74.69</v>
      </c>
      <c r="L9" s="219">
        <v>77.23</v>
      </c>
      <c r="M9" s="220">
        <v>75.97</v>
      </c>
    </row>
    <row r="10" spans="1:13" ht="13.5" customHeight="1">
      <c r="A10" s="29" t="s">
        <v>10</v>
      </c>
      <c r="B10" s="30">
        <v>1092</v>
      </c>
      <c r="C10" s="30">
        <v>1218</v>
      </c>
      <c r="D10" s="30">
        <v>2310</v>
      </c>
      <c r="E10" s="30">
        <v>802</v>
      </c>
      <c r="F10" s="30">
        <v>891</v>
      </c>
      <c r="G10" s="30">
        <v>1693</v>
      </c>
      <c r="H10" s="30">
        <v>290</v>
      </c>
      <c r="I10" s="30">
        <v>327</v>
      </c>
      <c r="J10" s="30">
        <v>617</v>
      </c>
      <c r="K10" s="219">
        <v>73.44</v>
      </c>
      <c r="L10" s="219">
        <v>73.15</v>
      </c>
      <c r="M10" s="220">
        <v>73.29</v>
      </c>
    </row>
    <row r="11" spans="1:13" ht="13.5" customHeight="1">
      <c r="A11" s="29" t="s">
        <v>11</v>
      </c>
      <c r="B11" s="30">
        <v>1881</v>
      </c>
      <c r="C11" s="30">
        <v>2038</v>
      </c>
      <c r="D11" s="30">
        <v>3919</v>
      </c>
      <c r="E11" s="30">
        <v>1429</v>
      </c>
      <c r="F11" s="30">
        <v>1497</v>
      </c>
      <c r="G11" s="30">
        <v>2926</v>
      </c>
      <c r="H11" s="30">
        <v>452</v>
      </c>
      <c r="I11" s="30">
        <v>541</v>
      </c>
      <c r="J11" s="30">
        <v>993</v>
      </c>
      <c r="K11" s="219">
        <v>75.97</v>
      </c>
      <c r="L11" s="219">
        <v>73.45</v>
      </c>
      <c r="M11" s="220">
        <v>74.66</v>
      </c>
    </row>
    <row r="12" spans="1:13" ht="13.5" customHeight="1">
      <c r="A12" s="29" t="s">
        <v>12</v>
      </c>
      <c r="B12" s="30">
        <v>1876</v>
      </c>
      <c r="C12" s="30">
        <v>2029</v>
      </c>
      <c r="D12" s="30">
        <v>3905</v>
      </c>
      <c r="E12" s="30">
        <v>1356</v>
      </c>
      <c r="F12" s="30">
        <v>1428</v>
      </c>
      <c r="G12" s="30">
        <v>2784</v>
      </c>
      <c r="H12" s="30">
        <v>520</v>
      </c>
      <c r="I12" s="30">
        <v>601</v>
      </c>
      <c r="J12" s="30">
        <v>1121</v>
      </c>
      <c r="K12" s="219">
        <v>72.28</v>
      </c>
      <c r="L12" s="219">
        <v>70.38</v>
      </c>
      <c r="M12" s="220">
        <v>71.29</v>
      </c>
    </row>
    <row r="13" spans="1:13" ht="13.5" customHeight="1">
      <c r="A13" s="29" t="s">
        <v>13</v>
      </c>
      <c r="B13" s="30">
        <v>823</v>
      </c>
      <c r="C13" s="30">
        <v>860</v>
      </c>
      <c r="D13" s="30">
        <v>1683</v>
      </c>
      <c r="E13" s="30">
        <v>645</v>
      </c>
      <c r="F13" s="30">
        <v>662</v>
      </c>
      <c r="G13" s="30">
        <v>1307</v>
      </c>
      <c r="H13" s="30">
        <v>178</v>
      </c>
      <c r="I13" s="30">
        <v>198</v>
      </c>
      <c r="J13" s="30">
        <v>376</v>
      </c>
      <c r="K13" s="219">
        <v>78.37</v>
      </c>
      <c r="L13" s="219">
        <v>76.98</v>
      </c>
      <c r="M13" s="220">
        <v>77.66</v>
      </c>
    </row>
    <row r="14" spans="1:13" ht="13.5" customHeight="1">
      <c r="A14" s="29" t="s">
        <v>14</v>
      </c>
      <c r="B14" s="30">
        <v>775</v>
      </c>
      <c r="C14" s="30">
        <v>735</v>
      </c>
      <c r="D14" s="30">
        <v>1510</v>
      </c>
      <c r="E14" s="30">
        <v>535</v>
      </c>
      <c r="F14" s="30">
        <v>498</v>
      </c>
      <c r="G14" s="30">
        <v>1033</v>
      </c>
      <c r="H14" s="30">
        <v>240</v>
      </c>
      <c r="I14" s="30">
        <v>237</v>
      </c>
      <c r="J14" s="30">
        <v>477</v>
      </c>
      <c r="K14" s="219">
        <v>69.03</v>
      </c>
      <c r="L14" s="219">
        <v>67.76</v>
      </c>
      <c r="M14" s="220">
        <v>68.41</v>
      </c>
    </row>
    <row r="15" spans="1:13" ht="13.5" customHeight="1">
      <c r="A15" s="29" t="s">
        <v>15</v>
      </c>
      <c r="B15" s="30">
        <v>914</v>
      </c>
      <c r="C15" s="30">
        <v>897</v>
      </c>
      <c r="D15" s="30">
        <v>1811</v>
      </c>
      <c r="E15" s="30">
        <v>634</v>
      </c>
      <c r="F15" s="30">
        <v>614</v>
      </c>
      <c r="G15" s="30">
        <v>1248</v>
      </c>
      <c r="H15" s="30">
        <v>280</v>
      </c>
      <c r="I15" s="30">
        <v>283</v>
      </c>
      <c r="J15" s="30">
        <v>563</v>
      </c>
      <c r="K15" s="219">
        <v>69.37</v>
      </c>
      <c r="L15" s="219">
        <v>68.45</v>
      </c>
      <c r="M15" s="220">
        <v>68.91</v>
      </c>
    </row>
    <row r="16" spans="1:13" ht="13.5" customHeight="1">
      <c r="A16" s="29" t="s">
        <v>16</v>
      </c>
      <c r="B16" s="31">
        <v>1176</v>
      </c>
      <c r="C16" s="31">
        <v>1254</v>
      </c>
      <c r="D16" s="31">
        <v>2430</v>
      </c>
      <c r="E16" s="31">
        <v>901</v>
      </c>
      <c r="F16" s="31">
        <v>941</v>
      </c>
      <c r="G16" s="31">
        <v>1842</v>
      </c>
      <c r="H16" s="31">
        <v>275</v>
      </c>
      <c r="I16" s="31">
        <v>313</v>
      </c>
      <c r="J16" s="31">
        <v>588</v>
      </c>
      <c r="K16" s="219">
        <v>76.62</v>
      </c>
      <c r="L16" s="219">
        <v>75.04</v>
      </c>
      <c r="M16" s="220">
        <v>75.8</v>
      </c>
    </row>
    <row r="17" spans="1:13" ht="13.5" customHeight="1">
      <c r="A17" s="29" t="s">
        <v>17</v>
      </c>
      <c r="B17" s="31">
        <v>6013</v>
      </c>
      <c r="C17" s="31">
        <v>5936</v>
      </c>
      <c r="D17" s="31">
        <v>11949</v>
      </c>
      <c r="E17" s="31">
        <v>3992</v>
      </c>
      <c r="F17" s="31">
        <v>3955</v>
      </c>
      <c r="G17" s="31">
        <v>7947</v>
      </c>
      <c r="H17" s="31">
        <v>2021</v>
      </c>
      <c r="I17" s="31">
        <v>1981</v>
      </c>
      <c r="J17" s="31">
        <v>4002</v>
      </c>
      <c r="K17" s="219">
        <v>66.39</v>
      </c>
      <c r="L17" s="219">
        <v>66.63</v>
      </c>
      <c r="M17" s="220">
        <v>66.51</v>
      </c>
    </row>
    <row r="18" spans="1:13" ht="13.5" customHeight="1">
      <c r="A18" s="29" t="s">
        <v>18</v>
      </c>
      <c r="B18" s="31">
        <v>2508</v>
      </c>
      <c r="C18" s="31">
        <v>2414</v>
      </c>
      <c r="D18" s="31">
        <v>4922</v>
      </c>
      <c r="E18" s="31">
        <v>1795</v>
      </c>
      <c r="F18" s="31">
        <v>1686</v>
      </c>
      <c r="G18" s="31">
        <v>3481</v>
      </c>
      <c r="H18" s="31">
        <v>713</v>
      </c>
      <c r="I18" s="31">
        <v>728</v>
      </c>
      <c r="J18" s="31">
        <v>1441</v>
      </c>
      <c r="K18" s="219">
        <v>71.57</v>
      </c>
      <c r="L18" s="219">
        <v>69.84</v>
      </c>
      <c r="M18" s="220">
        <v>70.72</v>
      </c>
    </row>
    <row r="19" spans="1:13" ht="13.5" customHeight="1">
      <c r="A19" s="29" t="s">
        <v>19</v>
      </c>
      <c r="B19" s="31">
        <v>4799</v>
      </c>
      <c r="C19" s="31">
        <v>5535</v>
      </c>
      <c r="D19" s="31">
        <v>10334</v>
      </c>
      <c r="E19" s="31">
        <v>3016</v>
      </c>
      <c r="F19" s="31">
        <v>3515</v>
      </c>
      <c r="G19" s="31">
        <v>6531</v>
      </c>
      <c r="H19" s="31">
        <v>1783</v>
      </c>
      <c r="I19" s="31">
        <v>2020</v>
      </c>
      <c r="J19" s="31">
        <v>3803</v>
      </c>
      <c r="K19" s="219">
        <v>62.85</v>
      </c>
      <c r="L19" s="219">
        <v>63.5</v>
      </c>
      <c r="M19" s="220">
        <v>63.2</v>
      </c>
    </row>
    <row r="20" spans="1:13" ht="13.5" customHeight="1">
      <c r="A20" s="29" t="s">
        <v>20</v>
      </c>
      <c r="B20" s="31">
        <v>639</v>
      </c>
      <c r="C20" s="31">
        <v>715</v>
      </c>
      <c r="D20" s="31">
        <v>1354</v>
      </c>
      <c r="E20" s="31">
        <v>493</v>
      </c>
      <c r="F20" s="31">
        <v>518</v>
      </c>
      <c r="G20" s="31">
        <v>1011</v>
      </c>
      <c r="H20" s="31">
        <v>146</v>
      </c>
      <c r="I20" s="31">
        <v>197</v>
      </c>
      <c r="J20" s="31">
        <v>343</v>
      </c>
      <c r="K20" s="219">
        <v>77.15</v>
      </c>
      <c r="L20" s="219">
        <v>72.45</v>
      </c>
      <c r="M20" s="220">
        <v>74.67</v>
      </c>
    </row>
    <row r="21" spans="1:13" ht="13.5" customHeight="1">
      <c r="A21" s="29" t="s">
        <v>21</v>
      </c>
      <c r="B21" s="31">
        <v>359</v>
      </c>
      <c r="C21" s="31">
        <v>363</v>
      </c>
      <c r="D21" s="31">
        <v>722</v>
      </c>
      <c r="E21" s="31">
        <v>285</v>
      </c>
      <c r="F21" s="31">
        <v>285</v>
      </c>
      <c r="G21" s="31">
        <v>570</v>
      </c>
      <c r="H21" s="31">
        <v>74</v>
      </c>
      <c r="I21" s="31">
        <v>78</v>
      </c>
      <c r="J21" s="31">
        <v>152</v>
      </c>
      <c r="K21" s="219">
        <v>79.39</v>
      </c>
      <c r="L21" s="219">
        <v>78.51</v>
      </c>
      <c r="M21" s="220">
        <v>78.95</v>
      </c>
    </row>
    <row r="22" spans="1:13" ht="13.5" customHeight="1">
      <c r="A22" s="29" t="s">
        <v>22</v>
      </c>
      <c r="B22" s="31">
        <v>784</v>
      </c>
      <c r="C22" s="31">
        <v>934</v>
      </c>
      <c r="D22" s="31">
        <v>1718</v>
      </c>
      <c r="E22" s="31">
        <v>533</v>
      </c>
      <c r="F22" s="31">
        <v>620</v>
      </c>
      <c r="G22" s="31">
        <v>1153</v>
      </c>
      <c r="H22" s="31">
        <v>251</v>
      </c>
      <c r="I22" s="31">
        <v>314</v>
      </c>
      <c r="J22" s="31">
        <v>565</v>
      </c>
      <c r="K22" s="219">
        <v>67.98</v>
      </c>
      <c r="L22" s="219">
        <v>66.38</v>
      </c>
      <c r="M22" s="220">
        <v>67.11</v>
      </c>
    </row>
    <row r="23" spans="1:13" ht="13.5" customHeight="1">
      <c r="A23" s="29" t="s">
        <v>23</v>
      </c>
      <c r="B23" s="31">
        <v>1203</v>
      </c>
      <c r="C23" s="31">
        <v>1341</v>
      </c>
      <c r="D23" s="31">
        <v>2544</v>
      </c>
      <c r="E23" s="31">
        <v>789</v>
      </c>
      <c r="F23" s="31">
        <v>854</v>
      </c>
      <c r="G23" s="31">
        <v>1643</v>
      </c>
      <c r="H23" s="31">
        <v>414</v>
      </c>
      <c r="I23" s="31">
        <v>487</v>
      </c>
      <c r="J23" s="31">
        <v>901</v>
      </c>
      <c r="K23" s="219">
        <v>65.59</v>
      </c>
      <c r="L23" s="219">
        <v>63.68</v>
      </c>
      <c r="M23" s="220">
        <v>64.58</v>
      </c>
    </row>
    <row r="24" spans="1:13" ht="13.5" customHeight="1">
      <c r="A24" s="29" t="s">
        <v>24</v>
      </c>
      <c r="B24" s="31">
        <v>1305</v>
      </c>
      <c r="C24" s="31">
        <v>1426</v>
      </c>
      <c r="D24" s="31">
        <v>2731</v>
      </c>
      <c r="E24" s="31">
        <v>934</v>
      </c>
      <c r="F24" s="31">
        <v>999</v>
      </c>
      <c r="G24" s="31">
        <v>1933</v>
      </c>
      <c r="H24" s="31">
        <v>371</v>
      </c>
      <c r="I24" s="31">
        <v>427</v>
      </c>
      <c r="J24" s="31">
        <v>798</v>
      </c>
      <c r="K24" s="219">
        <v>71.57</v>
      </c>
      <c r="L24" s="219">
        <v>70.06</v>
      </c>
      <c r="M24" s="220">
        <v>70.78</v>
      </c>
    </row>
    <row r="25" spans="1:13" ht="13.5" customHeight="1">
      <c r="A25" s="29" t="s">
        <v>25</v>
      </c>
      <c r="B25" s="31">
        <v>7300</v>
      </c>
      <c r="C25" s="31">
        <v>8512</v>
      </c>
      <c r="D25" s="31">
        <v>15812</v>
      </c>
      <c r="E25" s="31">
        <v>4689</v>
      </c>
      <c r="F25" s="31">
        <v>5369</v>
      </c>
      <c r="G25" s="31">
        <v>10058</v>
      </c>
      <c r="H25" s="31">
        <v>2611</v>
      </c>
      <c r="I25" s="31">
        <v>3143</v>
      </c>
      <c r="J25" s="31">
        <v>5754</v>
      </c>
      <c r="K25" s="219">
        <v>64.23</v>
      </c>
      <c r="L25" s="219">
        <v>63.08</v>
      </c>
      <c r="M25" s="220">
        <v>63.61</v>
      </c>
    </row>
    <row r="26" spans="1:13" ht="13.5" customHeight="1">
      <c r="A26" s="29" t="s">
        <v>26</v>
      </c>
      <c r="B26" s="31">
        <v>446</v>
      </c>
      <c r="C26" s="31">
        <v>452</v>
      </c>
      <c r="D26" s="31">
        <v>898</v>
      </c>
      <c r="E26" s="31">
        <v>338</v>
      </c>
      <c r="F26" s="31">
        <v>340</v>
      </c>
      <c r="G26" s="31">
        <v>678</v>
      </c>
      <c r="H26" s="31">
        <v>108</v>
      </c>
      <c r="I26" s="31">
        <v>112</v>
      </c>
      <c r="J26" s="31">
        <v>220</v>
      </c>
      <c r="K26" s="219">
        <v>75.78</v>
      </c>
      <c r="L26" s="219">
        <v>75.22</v>
      </c>
      <c r="M26" s="220">
        <v>75.5</v>
      </c>
    </row>
    <row r="27" spans="1:13" ht="13.5" customHeight="1">
      <c r="A27" s="29" t="s">
        <v>27</v>
      </c>
      <c r="B27" s="8">
        <v>35720</v>
      </c>
      <c r="C27" s="7">
        <v>38542</v>
      </c>
      <c r="D27" s="8">
        <v>74262</v>
      </c>
      <c r="E27" s="10">
        <v>24493</v>
      </c>
      <c r="F27" s="7">
        <v>26036</v>
      </c>
      <c r="G27" s="9">
        <v>50529</v>
      </c>
      <c r="H27" s="10">
        <v>11227</v>
      </c>
      <c r="I27" s="7">
        <v>12506</v>
      </c>
      <c r="J27" s="9">
        <v>23733</v>
      </c>
      <c r="K27" s="219">
        <v>68.57</v>
      </c>
      <c r="L27" s="219">
        <v>67.55</v>
      </c>
      <c r="M27" s="220">
        <v>68.04</v>
      </c>
    </row>
    <row r="28" spans="1:13" ht="13.5" customHeight="1">
      <c r="A28" s="29"/>
      <c r="B28" s="8"/>
      <c r="C28" s="7"/>
      <c r="D28" s="8"/>
      <c r="E28" s="10"/>
      <c r="F28" s="7"/>
      <c r="G28" s="9"/>
      <c r="H28" s="10"/>
      <c r="I28" s="7"/>
      <c r="J28" s="9"/>
      <c r="K28" s="221"/>
      <c r="L28" s="222"/>
      <c r="M28" s="223"/>
    </row>
    <row r="29" spans="1:13" ht="13.5" customHeight="1">
      <c r="A29" s="29" t="s">
        <v>28</v>
      </c>
      <c r="B29" s="31">
        <v>43876</v>
      </c>
      <c r="C29" s="31">
        <v>54930</v>
      </c>
      <c r="D29" s="31">
        <v>98806</v>
      </c>
      <c r="E29" s="31">
        <v>26238</v>
      </c>
      <c r="F29" s="31">
        <v>31265</v>
      </c>
      <c r="G29" s="31">
        <v>57503</v>
      </c>
      <c r="H29" s="31">
        <v>17638</v>
      </c>
      <c r="I29" s="31">
        <v>23665</v>
      </c>
      <c r="J29" s="31">
        <v>41303</v>
      </c>
      <c r="K29" s="219">
        <v>59.8</v>
      </c>
      <c r="L29" s="219">
        <v>56.92</v>
      </c>
      <c r="M29" s="220">
        <v>58.2</v>
      </c>
    </row>
    <row r="30" spans="1:13" ht="13.5" customHeight="1">
      <c r="A30" s="35" t="s">
        <v>55</v>
      </c>
      <c r="B30" s="99">
        <f>B27+B29</f>
        <v>79596</v>
      </c>
      <c r="C30" s="100">
        <f aca="true" t="shared" si="0" ref="C30:J30">C27+C29</f>
        <v>93472</v>
      </c>
      <c r="D30" s="99">
        <f t="shared" si="0"/>
        <v>173068</v>
      </c>
      <c r="E30" s="101">
        <f t="shared" si="0"/>
        <v>50731</v>
      </c>
      <c r="F30" s="100">
        <f t="shared" si="0"/>
        <v>57301</v>
      </c>
      <c r="G30" s="102">
        <f t="shared" si="0"/>
        <v>108032</v>
      </c>
      <c r="H30" s="101">
        <f>H27+H29</f>
        <v>28865</v>
      </c>
      <c r="I30" s="100">
        <f t="shared" si="0"/>
        <v>36171</v>
      </c>
      <c r="J30" s="102">
        <f t="shared" si="0"/>
        <v>65036</v>
      </c>
      <c r="K30" s="224">
        <f>E30/B30*100</f>
        <v>63.73561485501784</v>
      </c>
      <c r="L30" s="225">
        <f>F30/C30*100</f>
        <v>61.30285005135227</v>
      </c>
      <c r="M30" s="226">
        <f>G30/D30*100</f>
        <v>62.42170707467585</v>
      </c>
    </row>
    <row r="31" spans="1:13" ht="13.5" customHeight="1">
      <c r="A31" s="29"/>
      <c r="B31" s="8"/>
      <c r="C31" s="7"/>
      <c r="D31" s="8"/>
      <c r="E31" s="10"/>
      <c r="F31" s="7"/>
      <c r="G31" s="9"/>
      <c r="H31" s="10"/>
      <c r="I31" s="7"/>
      <c r="J31" s="9"/>
      <c r="K31" s="32"/>
      <c r="L31" s="33"/>
      <c r="M31" s="34"/>
    </row>
    <row r="32" spans="1:13" ht="13.5" customHeight="1">
      <c r="A32" s="36" t="s">
        <v>72</v>
      </c>
      <c r="B32" s="31">
        <v>32258</v>
      </c>
      <c r="C32" s="31">
        <v>38028</v>
      </c>
      <c r="D32" s="31">
        <v>70286</v>
      </c>
      <c r="E32" s="31">
        <v>19149</v>
      </c>
      <c r="F32" s="31">
        <v>22256</v>
      </c>
      <c r="G32" s="31">
        <v>41405</v>
      </c>
      <c r="H32" s="31">
        <v>13109</v>
      </c>
      <c r="I32" s="31">
        <v>15772</v>
      </c>
      <c r="J32" s="31">
        <v>28881</v>
      </c>
      <c r="K32" s="219">
        <v>59.36</v>
      </c>
      <c r="L32" s="219">
        <v>58.53</v>
      </c>
      <c r="M32" s="220">
        <v>58.91</v>
      </c>
    </row>
    <row r="33" spans="1:13" ht="13.5" customHeight="1">
      <c r="A33" s="36" t="s">
        <v>73</v>
      </c>
      <c r="B33" s="31">
        <v>55885</v>
      </c>
      <c r="C33" s="31">
        <v>64539</v>
      </c>
      <c r="D33" s="31">
        <v>120424</v>
      </c>
      <c r="E33" s="31">
        <v>34184</v>
      </c>
      <c r="F33" s="31">
        <v>38778</v>
      </c>
      <c r="G33" s="31">
        <v>72962</v>
      </c>
      <c r="H33" s="31">
        <v>21701</v>
      </c>
      <c r="I33" s="31">
        <v>25761</v>
      </c>
      <c r="J33" s="31">
        <v>47462</v>
      </c>
      <c r="K33" s="219">
        <v>61.17</v>
      </c>
      <c r="L33" s="219">
        <v>60.08</v>
      </c>
      <c r="M33" s="220">
        <v>60.59</v>
      </c>
    </row>
    <row r="34" spans="1:13" ht="13.5" customHeight="1">
      <c r="A34" s="37" t="s">
        <v>29</v>
      </c>
      <c r="B34" s="31">
        <v>167739</v>
      </c>
      <c r="C34" s="31">
        <v>196039</v>
      </c>
      <c r="D34" s="31">
        <v>363778</v>
      </c>
      <c r="E34" s="31">
        <v>104064</v>
      </c>
      <c r="F34" s="31">
        <v>118335</v>
      </c>
      <c r="G34" s="31">
        <v>222399</v>
      </c>
      <c r="H34" s="31">
        <v>63675</v>
      </c>
      <c r="I34" s="31">
        <v>77704</v>
      </c>
      <c r="J34" s="31">
        <v>141379</v>
      </c>
      <c r="K34" s="219">
        <v>62.04</v>
      </c>
      <c r="L34" s="219">
        <v>60.36</v>
      </c>
      <c r="M34" s="220">
        <v>61.14</v>
      </c>
    </row>
    <row r="35" spans="1:13" ht="13.5" customHeight="1">
      <c r="A35" s="29"/>
      <c r="B35" s="8"/>
      <c r="C35" s="7"/>
      <c r="D35" s="8"/>
      <c r="E35" s="10"/>
      <c r="F35" s="7"/>
      <c r="G35" s="9"/>
      <c r="H35" s="10"/>
      <c r="I35" s="7"/>
      <c r="J35" s="9"/>
      <c r="K35" s="221"/>
      <c r="L35" s="222"/>
      <c r="M35" s="223"/>
    </row>
    <row r="36" spans="1:13" ht="13.5" customHeight="1">
      <c r="A36" s="29" t="s">
        <v>39</v>
      </c>
      <c r="B36" s="31">
        <v>376772</v>
      </c>
      <c r="C36" s="31">
        <v>410058</v>
      </c>
      <c r="D36" s="31">
        <v>786830</v>
      </c>
      <c r="E36" s="31">
        <v>253441</v>
      </c>
      <c r="F36" s="31">
        <v>270577</v>
      </c>
      <c r="G36" s="31">
        <v>524018</v>
      </c>
      <c r="H36" s="31">
        <v>123331</v>
      </c>
      <c r="I36" s="31">
        <v>139481</v>
      </c>
      <c r="J36" s="31">
        <v>262812</v>
      </c>
      <c r="K36" s="219">
        <v>67.27</v>
      </c>
      <c r="L36" s="219">
        <v>65.99</v>
      </c>
      <c r="M36" s="220">
        <v>66.6</v>
      </c>
    </row>
    <row r="37" spans="1:13" ht="13.5" customHeight="1">
      <c r="A37" s="29" t="s">
        <v>40</v>
      </c>
      <c r="B37" s="31">
        <v>1715365</v>
      </c>
      <c r="C37" s="31">
        <v>1981971</v>
      </c>
      <c r="D37" s="31">
        <v>3697336</v>
      </c>
      <c r="E37" s="31">
        <v>989638</v>
      </c>
      <c r="F37" s="31">
        <v>1122652</v>
      </c>
      <c r="G37" s="31">
        <v>2112290</v>
      </c>
      <c r="H37" s="31">
        <v>725727</v>
      </c>
      <c r="I37" s="31">
        <v>859319</v>
      </c>
      <c r="J37" s="31">
        <v>1585046</v>
      </c>
      <c r="K37" s="219">
        <v>57.69</v>
      </c>
      <c r="L37" s="219">
        <v>56.64</v>
      </c>
      <c r="M37" s="220">
        <v>57.13</v>
      </c>
    </row>
    <row r="38" spans="1:13" ht="13.5" customHeight="1" thickBot="1">
      <c r="A38" s="38" t="s">
        <v>41</v>
      </c>
      <c r="B38" s="39">
        <v>2092137</v>
      </c>
      <c r="C38" s="39">
        <v>2392029</v>
      </c>
      <c r="D38" s="39">
        <v>4484166</v>
      </c>
      <c r="E38" s="39">
        <v>1243079</v>
      </c>
      <c r="F38" s="39">
        <v>1393229</v>
      </c>
      <c r="G38" s="39">
        <v>2636308</v>
      </c>
      <c r="H38" s="39">
        <v>849058</v>
      </c>
      <c r="I38" s="39">
        <v>998800</v>
      </c>
      <c r="J38" s="39">
        <v>1847858</v>
      </c>
      <c r="K38" s="227">
        <v>59.42</v>
      </c>
      <c r="L38" s="227">
        <v>58.24</v>
      </c>
      <c r="M38" s="228">
        <v>58.79</v>
      </c>
    </row>
    <row r="39" ht="13.5">
      <c r="G39" s="3"/>
    </row>
    <row r="40" ht="13.5">
      <c r="G40" s="3"/>
    </row>
    <row r="41" ht="13.5">
      <c r="G41" s="3"/>
    </row>
    <row r="42" ht="13.5">
      <c r="G42" s="3"/>
    </row>
    <row r="43" ht="13.5">
      <c r="G43" s="3"/>
    </row>
    <row r="44" ht="13.5">
      <c r="G44" s="3"/>
    </row>
    <row r="45" ht="13.5">
      <c r="G45" s="3"/>
    </row>
    <row r="46" ht="13.5">
      <c r="G46" s="3"/>
    </row>
    <row r="47" ht="13.5">
      <c r="G47" s="3"/>
    </row>
    <row r="48" ht="13.5">
      <c r="G48" s="3"/>
    </row>
    <row r="49" ht="13.5">
      <c r="G49" s="3"/>
    </row>
    <row r="50" ht="13.5">
      <c r="G50" s="3"/>
    </row>
    <row r="51" ht="13.5">
      <c r="G51" s="3"/>
    </row>
    <row r="52" ht="13.5">
      <c r="G52" s="3"/>
    </row>
    <row r="53" ht="13.5">
      <c r="G53" s="3"/>
    </row>
    <row r="54" ht="13.5">
      <c r="G54" s="3"/>
    </row>
    <row r="55" ht="13.5">
      <c r="G55" s="3"/>
    </row>
    <row r="56" ht="13.5">
      <c r="G56" s="3"/>
    </row>
    <row r="57" ht="13.5">
      <c r="G57" s="3"/>
    </row>
    <row r="58" ht="13.5">
      <c r="G58" s="3"/>
    </row>
    <row r="59" ht="13.5">
      <c r="G59" s="3"/>
    </row>
    <row r="60" ht="13.5">
      <c r="G60" s="3"/>
    </row>
    <row r="61" ht="13.5">
      <c r="G61" s="3"/>
    </row>
    <row r="62" ht="13.5">
      <c r="G62" s="3"/>
    </row>
    <row r="63" ht="13.5">
      <c r="G63" s="3"/>
    </row>
    <row r="64" ht="13.5">
      <c r="G64" s="3"/>
    </row>
    <row r="65" ht="13.5">
      <c r="G65" s="3"/>
    </row>
    <row r="66" ht="13.5">
      <c r="G66" s="3"/>
    </row>
    <row r="67" ht="13.5">
      <c r="G67" s="3"/>
    </row>
    <row r="68" ht="13.5">
      <c r="G68" s="3"/>
    </row>
    <row r="69" ht="13.5">
      <c r="G69" s="3"/>
    </row>
    <row r="70" ht="13.5">
      <c r="G70" s="3"/>
    </row>
    <row r="71" ht="13.5">
      <c r="G71" s="3"/>
    </row>
    <row r="72" ht="13.5">
      <c r="G72" s="3"/>
    </row>
    <row r="73" ht="13.5">
      <c r="G73" s="3"/>
    </row>
    <row r="74" ht="13.5">
      <c r="G74" s="3"/>
    </row>
    <row r="75" ht="13.5">
      <c r="G75" s="3"/>
    </row>
    <row r="76" ht="13.5">
      <c r="G76" s="3"/>
    </row>
  </sheetData>
  <sheetProtection/>
  <mergeCells count="10">
    <mergeCell ref="K5:M5"/>
    <mergeCell ref="L3:M3"/>
    <mergeCell ref="A4:A7"/>
    <mergeCell ref="B4:D4"/>
    <mergeCell ref="E4:G4"/>
    <mergeCell ref="H4:J4"/>
    <mergeCell ref="K4:M4"/>
    <mergeCell ref="B5:D5"/>
    <mergeCell ref="E5:G5"/>
    <mergeCell ref="H5:J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P30" sqref="P30"/>
    </sheetView>
  </sheetViews>
  <sheetFormatPr defaultColWidth="9.00390625" defaultRowHeight="13.5"/>
  <cols>
    <col min="1" max="1" width="14.25390625" style="0" customWidth="1"/>
    <col min="2" max="13" width="9.875" style="0" customWidth="1"/>
  </cols>
  <sheetData>
    <row r="1" spans="1:13" ht="19.5" customHeight="1" thickBot="1">
      <c r="A1" s="65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32"/>
      <c r="M1" s="132"/>
    </row>
    <row r="2" spans="1:13" ht="15" customHeight="1">
      <c r="A2" s="133" t="s">
        <v>46</v>
      </c>
      <c r="B2" s="137"/>
      <c r="C2" s="138"/>
      <c r="D2" s="139"/>
      <c r="E2" s="137"/>
      <c r="F2" s="138"/>
      <c r="G2" s="139"/>
      <c r="H2" s="140"/>
      <c r="I2" s="141"/>
      <c r="J2" s="142"/>
      <c r="K2" s="137"/>
      <c r="L2" s="138"/>
      <c r="M2" s="143"/>
    </row>
    <row r="3" spans="1:13" ht="15" customHeight="1">
      <c r="A3" s="134"/>
      <c r="B3" s="144" t="s">
        <v>31</v>
      </c>
      <c r="C3" s="145"/>
      <c r="D3" s="146"/>
      <c r="E3" s="144" t="s">
        <v>32</v>
      </c>
      <c r="F3" s="145"/>
      <c r="G3" s="146"/>
      <c r="H3" s="147" t="s">
        <v>33</v>
      </c>
      <c r="I3" s="148"/>
      <c r="J3" s="149"/>
      <c r="K3" s="144" t="s">
        <v>34</v>
      </c>
      <c r="L3" s="145"/>
      <c r="M3" s="150"/>
    </row>
    <row r="4" spans="1:13" ht="15" customHeight="1">
      <c r="A4" s="135"/>
      <c r="B4" s="44"/>
      <c r="C4" s="44"/>
      <c r="D4" s="45" t="s">
        <v>35</v>
      </c>
      <c r="E4" s="46"/>
      <c r="F4" s="44"/>
      <c r="G4" s="47" t="s">
        <v>35</v>
      </c>
      <c r="H4" s="46"/>
      <c r="I4" s="44"/>
      <c r="J4" s="47" t="s">
        <v>35</v>
      </c>
      <c r="K4" s="48"/>
      <c r="L4" s="48"/>
      <c r="M4" s="49" t="s">
        <v>59</v>
      </c>
    </row>
    <row r="5" spans="1:13" ht="12" customHeight="1">
      <c r="A5" s="136"/>
      <c r="B5" s="50" t="s">
        <v>36</v>
      </c>
      <c r="C5" s="51" t="s">
        <v>37</v>
      </c>
      <c r="D5" s="50" t="s">
        <v>38</v>
      </c>
      <c r="E5" s="51" t="s">
        <v>36</v>
      </c>
      <c r="F5" s="51" t="s">
        <v>37</v>
      </c>
      <c r="G5" s="52" t="s">
        <v>38</v>
      </c>
      <c r="H5" s="53" t="s">
        <v>36</v>
      </c>
      <c r="I5" s="51" t="s">
        <v>37</v>
      </c>
      <c r="J5" s="52" t="s">
        <v>38</v>
      </c>
      <c r="K5" s="50" t="s">
        <v>36</v>
      </c>
      <c r="L5" s="51" t="s">
        <v>37</v>
      </c>
      <c r="M5" s="54" t="s">
        <v>38</v>
      </c>
    </row>
    <row r="6" spans="1:13" ht="15.75" customHeight="1">
      <c r="A6" s="55" t="s">
        <v>8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229">
        <v>0</v>
      </c>
      <c r="L6" s="229">
        <v>0</v>
      </c>
      <c r="M6" s="230">
        <v>0</v>
      </c>
    </row>
    <row r="7" spans="1:13" ht="15.75" customHeight="1">
      <c r="A7" s="55" t="s">
        <v>9</v>
      </c>
      <c r="B7" s="56">
        <v>3</v>
      </c>
      <c r="C7" s="56">
        <v>0</v>
      </c>
      <c r="D7" s="56">
        <v>3</v>
      </c>
      <c r="E7" s="56">
        <v>0</v>
      </c>
      <c r="F7" s="56">
        <v>0</v>
      </c>
      <c r="G7" s="56">
        <v>0</v>
      </c>
      <c r="H7" s="56">
        <v>3</v>
      </c>
      <c r="I7" s="56">
        <v>0</v>
      </c>
      <c r="J7" s="56">
        <v>3</v>
      </c>
      <c r="K7" s="229">
        <v>0</v>
      </c>
      <c r="L7" s="229">
        <v>0</v>
      </c>
      <c r="M7" s="230">
        <v>0</v>
      </c>
    </row>
    <row r="8" spans="1:13" ht="15.75" customHeight="1">
      <c r="A8" s="55" t="s">
        <v>10</v>
      </c>
      <c r="B8" s="56">
        <v>1</v>
      </c>
      <c r="C8" s="56">
        <v>2</v>
      </c>
      <c r="D8" s="56">
        <v>3</v>
      </c>
      <c r="E8" s="56">
        <v>0</v>
      </c>
      <c r="F8" s="56">
        <v>0</v>
      </c>
      <c r="G8" s="56">
        <v>0</v>
      </c>
      <c r="H8" s="56">
        <v>1</v>
      </c>
      <c r="I8" s="56">
        <v>2</v>
      </c>
      <c r="J8" s="56">
        <v>3</v>
      </c>
      <c r="K8" s="229">
        <v>0</v>
      </c>
      <c r="L8" s="229">
        <v>0</v>
      </c>
      <c r="M8" s="230">
        <v>0</v>
      </c>
    </row>
    <row r="9" spans="1:13" ht="15.75" customHeight="1">
      <c r="A9" s="55" t="s">
        <v>11</v>
      </c>
      <c r="B9" s="56">
        <v>0</v>
      </c>
      <c r="C9" s="56">
        <v>1</v>
      </c>
      <c r="D9" s="56">
        <v>1</v>
      </c>
      <c r="E9" s="56">
        <v>0</v>
      </c>
      <c r="F9" s="56">
        <v>0</v>
      </c>
      <c r="G9" s="56">
        <v>0</v>
      </c>
      <c r="H9" s="56">
        <v>0</v>
      </c>
      <c r="I9" s="56">
        <v>1</v>
      </c>
      <c r="J9" s="56">
        <v>1</v>
      </c>
      <c r="K9" s="229">
        <v>0</v>
      </c>
      <c r="L9" s="229">
        <v>0</v>
      </c>
      <c r="M9" s="230">
        <v>0</v>
      </c>
    </row>
    <row r="10" spans="1:13" ht="15.75" customHeight="1">
      <c r="A10" s="55" t="s">
        <v>12</v>
      </c>
      <c r="B10" s="56">
        <v>3</v>
      </c>
      <c r="C10" s="56">
        <v>4</v>
      </c>
      <c r="D10" s="56">
        <v>7</v>
      </c>
      <c r="E10" s="56">
        <v>2</v>
      </c>
      <c r="F10" s="56">
        <v>1</v>
      </c>
      <c r="G10" s="56">
        <v>3</v>
      </c>
      <c r="H10" s="56">
        <v>1</v>
      </c>
      <c r="I10" s="56">
        <v>3</v>
      </c>
      <c r="J10" s="56">
        <v>4</v>
      </c>
      <c r="K10" s="229">
        <v>66.67</v>
      </c>
      <c r="L10" s="229">
        <v>25</v>
      </c>
      <c r="M10" s="230">
        <v>42.86</v>
      </c>
    </row>
    <row r="11" spans="1:13" ht="15.75" customHeight="1">
      <c r="A11" s="55" t="s">
        <v>13</v>
      </c>
      <c r="B11" s="56">
        <v>0</v>
      </c>
      <c r="C11" s="56">
        <v>1</v>
      </c>
      <c r="D11" s="56">
        <v>1</v>
      </c>
      <c r="E11" s="56">
        <v>0</v>
      </c>
      <c r="F11" s="56">
        <v>0</v>
      </c>
      <c r="G11" s="56">
        <v>0</v>
      </c>
      <c r="H11" s="56">
        <v>0</v>
      </c>
      <c r="I11" s="56">
        <v>1</v>
      </c>
      <c r="J11" s="56">
        <v>1</v>
      </c>
      <c r="K11" s="229">
        <v>0</v>
      </c>
      <c r="L11" s="229">
        <v>0</v>
      </c>
      <c r="M11" s="230">
        <v>0</v>
      </c>
    </row>
    <row r="12" spans="1:13" ht="15.75" customHeight="1">
      <c r="A12" s="55" t="s">
        <v>14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229">
        <v>0</v>
      </c>
      <c r="L12" s="229">
        <v>0</v>
      </c>
      <c r="M12" s="230">
        <v>0</v>
      </c>
    </row>
    <row r="13" spans="1:13" ht="15.75" customHeight="1">
      <c r="A13" s="55" t="s">
        <v>15</v>
      </c>
      <c r="B13" s="56">
        <v>2</v>
      </c>
      <c r="C13" s="56">
        <v>1</v>
      </c>
      <c r="D13" s="56">
        <v>3</v>
      </c>
      <c r="E13" s="56">
        <v>1</v>
      </c>
      <c r="F13" s="56">
        <v>0</v>
      </c>
      <c r="G13" s="56">
        <v>1</v>
      </c>
      <c r="H13" s="56">
        <v>1</v>
      </c>
      <c r="I13" s="56">
        <v>1</v>
      </c>
      <c r="J13" s="56">
        <v>2</v>
      </c>
      <c r="K13" s="229">
        <v>50</v>
      </c>
      <c r="L13" s="229">
        <v>0</v>
      </c>
      <c r="M13" s="230">
        <v>33.33</v>
      </c>
    </row>
    <row r="14" spans="1:13" ht="15.75" customHeight="1">
      <c r="A14" s="55" t="s">
        <v>16</v>
      </c>
      <c r="B14" s="56">
        <v>1</v>
      </c>
      <c r="C14" s="56">
        <v>1</v>
      </c>
      <c r="D14" s="56">
        <v>2</v>
      </c>
      <c r="E14" s="56">
        <v>0</v>
      </c>
      <c r="F14" s="56">
        <v>0</v>
      </c>
      <c r="G14" s="56">
        <v>0</v>
      </c>
      <c r="H14" s="56">
        <v>1</v>
      </c>
      <c r="I14" s="56">
        <v>1</v>
      </c>
      <c r="J14" s="56">
        <v>2</v>
      </c>
      <c r="K14" s="229">
        <v>0</v>
      </c>
      <c r="L14" s="229">
        <v>0</v>
      </c>
      <c r="M14" s="230">
        <v>0</v>
      </c>
    </row>
    <row r="15" spans="1:13" ht="15.75" customHeight="1">
      <c r="A15" s="55" t="s">
        <v>17</v>
      </c>
      <c r="B15" s="56">
        <v>4</v>
      </c>
      <c r="C15" s="56">
        <v>8</v>
      </c>
      <c r="D15" s="56">
        <v>12</v>
      </c>
      <c r="E15" s="56">
        <v>0</v>
      </c>
      <c r="F15" s="56">
        <v>0</v>
      </c>
      <c r="G15" s="56">
        <v>0</v>
      </c>
      <c r="H15" s="56">
        <v>4</v>
      </c>
      <c r="I15" s="56">
        <v>8</v>
      </c>
      <c r="J15" s="56">
        <v>12</v>
      </c>
      <c r="K15" s="229">
        <v>0</v>
      </c>
      <c r="L15" s="229">
        <v>0</v>
      </c>
      <c r="M15" s="230">
        <v>0</v>
      </c>
    </row>
    <row r="16" spans="1:13" ht="15.75" customHeight="1">
      <c r="A16" s="55" t="s">
        <v>18</v>
      </c>
      <c r="B16" s="56">
        <v>2</v>
      </c>
      <c r="C16" s="56">
        <v>3</v>
      </c>
      <c r="D16" s="56">
        <v>5</v>
      </c>
      <c r="E16" s="56">
        <v>0</v>
      </c>
      <c r="F16" s="56">
        <v>0</v>
      </c>
      <c r="G16" s="56">
        <v>0</v>
      </c>
      <c r="H16" s="56">
        <v>2</v>
      </c>
      <c r="I16" s="56">
        <v>3</v>
      </c>
      <c r="J16" s="56">
        <v>5</v>
      </c>
      <c r="K16" s="229">
        <v>0</v>
      </c>
      <c r="L16" s="229">
        <v>0</v>
      </c>
      <c r="M16" s="230">
        <v>0</v>
      </c>
    </row>
    <row r="17" spans="1:13" ht="15.75" customHeight="1">
      <c r="A17" s="55" t="s">
        <v>19</v>
      </c>
      <c r="B17" s="56">
        <v>2</v>
      </c>
      <c r="C17" s="56">
        <v>1</v>
      </c>
      <c r="D17" s="56">
        <v>3</v>
      </c>
      <c r="E17" s="56">
        <v>0</v>
      </c>
      <c r="F17" s="56">
        <v>0</v>
      </c>
      <c r="G17" s="56">
        <v>0</v>
      </c>
      <c r="H17" s="56">
        <v>2</v>
      </c>
      <c r="I17" s="56">
        <v>1</v>
      </c>
      <c r="J17" s="56">
        <v>3</v>
      </c>
      <c r="K17" s="229">
        <v>0</v>
      </c>
      <c r="L17" s="229">
        <v>0</v>
      </c>
      <c r="M17" s="230">
        <v>0</v>
      </c>
    </row>
    <row r="18" spans="1:13" ht="15.75" customHeight="1">
      <c r="A18" s="55" t="s">
        <v>20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229">
        <v>0</v>
      </c>
      <c r="L18" s="229">
        <v>0</v>
      </c>
      <c r="M18" s="230">
        <v>0</v>
      </c>
    </row>
    <row r="19" spans="1:13" ht="15.75" customHeight="1">
      <c r="A19" s="55" t="s">
        <v>21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229">
        <v>0</v>
      </c>
      <c r="L19" s="229">
        <v>0</v>
      </c>
      <c r="M19" s="230">
        <v>0</v>
      </c>
    </row>
    <row r="20" spans="1:13" ht="15.75" customHeight="1">
      <c r="A20" s="55" t="s">
        <v>22</v>
      </c>
      <c r="B20" s="56">
        <v>0</v>
      </c>
      <c r="C20" s="56">
        <v>1</v>
      </c>
      <c r="D20" s="56">
        <v>1</v>
      </c>
      <c r="E20" s="56">
        <v>0</v>
      </c>
      <c r="F20" s="56">
        <v>0</v>
      </c>
      <c r="G20" s="56">
        <v>0</v>
      </c>
      <c r="H20" s="56">
        <v>0</v>
      </c>
      <c r="I20" s="56">
        <v>1</v>
      </c>
      <c r="J20" s="56">
        <v>1</v>
      </c>
      <c r="K20" s="229">
        <v>0</v>
      </c>
      <c r="L20" s="229">
        <v>0</v>
      </c>
      <c r="M20" s="230">
        <v>0</v>
      </c>
    </row>
    <row r="21" spans="1:13" ht="15.75" customHeight="1">
      <c r="A21" s="55" t="s">
        <v>23</v>
      </c>
      <c r="B21" s="56">
        <v>0</v>
      </c>
      <c r="C21" s="56">
        <v>1</v>
      </c>
      <c r="D21" s="56">
        <v>1</v>
      </c>
      <c r="E21" s="56">
        <v>0</v>
      </c>
      <c r="F21" s="56">
        <v>0</v>
      </c>
      <c r="G21" s="56">
        <v>0</v>
      </c>
      <c r="H21" s="56">
        <v>0</v>
      </c>
      <c r="I21" s="56">
        <v>1</v>
      </c>
      <c r="J21" s="56">
        <v>1</v>
      </c>
      <c r="K21" s="229">
        <v>0</v>
      </c>
      <c r="L21" s="229">
        <v>0</v>
      </c>
      <c r="M21" s="230">
        <v>0</v>
      </c>
    </row>
    <row r="22" spans="1:13" ht="15.75" customHeight="1">
      <c r="A22" s="55" t="s">
        <v>24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229">
        <v>0</v>
      </c>
      <c r="L22" s="229">
        <v>0</v>
      </c>
      <c r="M22" s="230">
        <v>0</v>
      </c>
    </row>
    <row r="23" spans="1:13" ht="15.75" customHeight="1">
      <c r="A23" s="55" t="s">
        <v>25</v>
      </c>
      <c r="B23" s="56">
        <v>3</v>
      </c>
      <c r="C23" s="56">
        <v>8</v>
      </c>
      <c r="D23" s="56">
        <v>11</v>
      </c>
      <c r="E23" s="56">
        <v>0</v>
      </c>
      <c r="F23" s="56">
        <v>1</v>
      </c>
      <c r="G23" s="56">
        <v>1</v>
      </c>
      <c r="H23" s="56">
        <v>3</v>
      </c>
      <c r="I23" s="56">
        <v>7</v>
      </c>
      <c r="J23" s="56">
        <v>10</v>
      </c>
      <c r="K23" s="229">
        <v>0</v>
      </c>
      <c r="L23" s="229">
        <v>12.5</v>
      </c>
      <c r="M23" s="230">
        <v>9.09</v>
      </c>
    </row>
    <row r="24" spans="1:13" ht="15.75" customHeight="1">
      <c r="A24" s="55" t="s">
        <v>26</v>
      </c>
      <c r="B24" s="56">
        <v>1</v>
      </c>
      <c r="C24" s="56">
        <v>5</v>
      </c>
      <c r="D24" s="56">
        <v>6</v>
      </c>
      <c r="E24" s="56">
        <v>0</v>
      </c>
      <c r="F24" s="56">
        <v>0</v>
      </c>
      <c r="G24" s="56">
        <v>0</v>
      </c>
      <c r="H24" s="56">
        <v>1</v>
      </c>
      <c r="I24" s="56">
        <v>5</v>
      </c>
      <c r="J24" s="56">
        <v>6</v>
      </c>
      <c r="K24" s="229">
        <v>0</v>
      </c>
      <c r="L24" s="229">
        <v>0</v>
      </c>
      <c r="M24" s="230">
        <v>0</v>
      </c>
    </row>
    <row r="25" spans="1:13" ht="15.75" customHeight="1">
      <c r="A25" s="55" t="s">
        <v>27</v>
      </c>
      <c r="B25" s="56">
        <v>22</v>
      </c>
      <c r="C25" s="56">
        <v>37</v>
      </c>
      <c r="D25" s="56">
        <v>59</v>
      </c>
      <c r="E25" s="56">
        <v>3</v>
      </c>
      <c r="F25" s="56">
        <v>2</v>
      </c>
      <c r="G25" s="56">
        <v>5</v>
      </c>
      <c r="H25" s="56">
        <v>19</v>
      </c>
      <c r="I25" s="56">
        <v>35</v>
      </c>
      <c r="J25" s="56">
        <v>54</v>
      </c>
      <c r="K25" s="229">
        <v>13.64</v>
      </c>
      <c r="L25" s="229">
        <v>5.41</v>
      </c>
      <c r="M25" s="230">
        <v>8.47</v>
      </c>
    </row>
    <row r="26" spans="1:13" ht="15.75" customHeight="1">
      <c r="A26" s="55"/>
      <c r="B26" s="57"/>
      <c r="C26" s="58"/>
      <c r="D26" s="59"/>
      <c r="E26" s="58"/>
      <c r="F26" s="58"/>
      <c r="G26" s="60"/>
      <c r="H26" s="57"/>
      <c r="I26" s="58"/>
      <c r="J26" s="60"/>
      <c r="K26" s="231"/>
      <c r="L26" s="232"/>
      <c r="M26" s="233"/>
    </row>
    <row r="27" spans="1:13" ht="15.75" customHeight="1">
      <c r="A27" s="55" t="s">
        <v>28</v>
      </c>
      <c r="B27" s="56">
        <v>17</v>
      </c>
      <c r="C27" s="56">
        <v>33</v>
      </c>
      <c r="D27" s="56">
        <v>50</v>
      </c>
      <c r="E27" s="56">
        <v>4</v>
      </c>
      <c r="F27" s="56">
        <v>3</v>
      </c>
      <c r="G27" s="56">
        <v>7</v>
      </c>
      <c r="H27" s="56">
        <v>13</v>
      </c>
      <c r="I27" s="56">
        <v>30</v>
      </c>
      <c r="J27" s="56">
        <v>43</v>
      </c>
      <c r="K27" s="229">
        <v>23.53</v>
      </c>
      <c r="L27" s="229">
        <v>9.09</v>
      </c>
      <c r="M27" s="230">
        <v>14</v>
      </c>
    </row>
    <row r="28" spans="1:13" ht="15.75" customHeight="1">
      <c r="A28" s="61" t="s">
        <v>55</v>
      </c>
      <c r="B28" s="103">
        <f>B25+B27</f>
        <v>39</v>
      </c>
      <c r="C28" s="104">
        <f aca="true" t="shared" si="0" ref="C28:J28">C25+C27</f>
        <v>70</v>
      </c>
      <c r="D28" s="105">
        <f t="shared" si="0"/>
        <v>109</v>
      </c>
      <c r="E28" s="104">
        <f t="shared" si="0"/>
        <v>7</v>
      </c>
      <c r="F28" s="104">
        <f t="shared" si="0"/>
        <v>5</v>
      </c>
      <c r="G28" s="106">
        <f t="shared" si="0"/>
        <v>12</v>
      </c>
      <c r="H28" s="103">
        <f t="shared" si="0"/>
        <v>32</v>
      </c>
      <c r="I28" s="104">
        <f t="shared" si="0"/>
        <v>65</v>
      </c>
      <c r="J28" s="106">
        <f t="shared" si="0"/>
        <v>97</v>
      </c>
      <c r="K28" s="234">
        <f>E28/B28*100</f>
        <v>17.94871794871795</v>
      </c>
      <c r="L28" s="235">
        <f>F28/C28*100</f>
        <v>7.142857142857142</v>
      </c>
      <c r="M28" s="236">
        <f>G28/D28*100</f>
        <v>11.009174311926607</v>
      </c>
    </row>
    <row r="29" spans="1:13" ht="15.75" customHeight="1">
      <c r="A29" s="55"/>
      <c r="B29" s="57"/>
      <c r="C29" s="58"/>
      <c r="D29" s="59"/>
      <c r="E29" s="58"/>
      <c r="F29" s="58"/>
      <c r="G29" s="60"/>
      <c r="H29" s="57"/>
      <c r="I29" s="58"/>
      <c r="J29" s="60"/>
      <c r="K29" s="231"/>
      <c r="L29" s="232"/>
      <c r="M29" s="233"/>
    </row>
    <row r="30" spans="1:13" ht="15.75" customHeight="1">
      <c r="A30" s="36" t="s">
        <v>72</v>
      </c>
      <c r="B30" s="56">
        <v>11</v>
      </c>
      <c r="C30" s="56">
        <v>13</v>
      </c>
      <c r="D30" s="56">
        <v>24</v>
      </c>
      <c r="E30" s="56">
        <v>2</v>
      </c>
      <c r="F30" s="56">
        <v>4</v>
      </c>
      <c r="G30" s="56">
        <v>6</v>
      </c>
      <c r="H30" s="56">
        <v>9</v>
      </c>
      <c r="I30" s="56">
        <v>9</v>
      </c>
      <c r="J30" s="56">
        <v>18</v>
      </c>
      <c r="K30" s="229">
        <v>18.18</v>
      </c>
      <c r="L30" s="229">
        <v>30.77</v>
      </c>
      <c r="M30" s="230">
        <v>25</v>
      </c>
    </row>
    <row r="31" spans="1:13" ht="15.75" customHeight="1">
      <c r="A31" s="36" t="s">
        <v>73</v>
      </c>
      <c r="B31" s="56">
        <v>14</v>
      </c>
      <c r="C31" s="56">
        <v>26</v>
      </c>
      <c r="D31" s="56">
        <v>40</v>
      </c>
      <c r="E31" s="56">
        <v>2</v>
      </c>
      <c r="F31" s="56">
        <v>4</v>
      </c>
      <c r="G31" s="56">
        <v>6</v>
      </c>
      <c r="H31" s="56">
        <v>12</v>
      </c>
      <c r="I31" s="56">
        <v>22</v>
      </c>
      <c r="J31" s="56">
        <v>34</v>
      </c>
      <c r="K31" s="229">
        <v>14.29</v>
      </c>
      <c r="L31" s="229">
        <v>15.38</v>
      </c>
      <c r="M31" s="230">
        <v>15</v>
      </c>
    </row>
    <row r="32" spans="1:13" ht="15.75" customHeight="1">
      <c r="A32" s="62" t="s">
        <v>29</v>
      </c>
      <c r="B32" s="56">
        <v>64</v>
      </c>
      <c r="C32" s="56">
        <v>109</v>
      </c>
      <c r="D32" s="56">
        <v>173</v>
      </c>
      <c r="E32" s="56">
        <v>11</v>
      </c>
      <c r="F32" s="56">
        <v>13</v>
      </c>
      <c r="G32" s="56">
        <v>24</v>
      </c>
      <c r="H32" s="56">
        <v>53</v>
      </c>
      <c r="I32" s="56">
        <v>96</v>
      </c>
      <c r="J32" s="56">
        <v>149</v>
      </c>
      <c r="K32" s="229">
        <v>17.19</v>
      </c>
      <c r="L32" s="229">
        <v>11.93</v>
      </c>
      <c r="M32" s="230">
        <v>13.87</v>
      </c>
    </row>
    <row r="33" spans="1:13" ht="15.75" customHeight="1">
      <c r="A33" s="55"/>
      <c r="B33" s="57"/>
      <c r="C33" s="58"/>
      <c r="D33" s="59"/>
      <c r="E33" s="58"/>
      <c r="F33" s="58"/>
      <c r="G33" s="60"/>
      <c r="H33" s="57"/>
      <c r="I33" s="58"/>
      <c r="J33" s="60"/>
      <c r="K33" s="231"/>
      <c r="L33" s="232"/>
      <c r="M33" s="233"/>
    </row>
    <row r="34" spans="1:13" ht="15.75" customHeight="1">
      <c r="A34" s="55" t="s">
        <v>39</v>
      </c>
      <c r="B34" s="56">
        <v>298</v>
      </c>
      <c r="C34" s="56">
        <v>379</v>
      </c>
      <c r="D34" s="56">
        <v>677</v>
      </c>
      <c r="E34" s="56">
        <v>24</v>
      </c>
      <c r="F34" s="56">
        <v>31</v>
      </c>
      <c r="G34" s="56">
        <v>55</v>
      </c>
      <c r="H34" s="56">
        <v>274</v>
      </c>
      <c r="I34" s="56">
        <v>348</v>
      </c>
      <c r="J34" s="56">
        <v>622</v>
      </c>
      <c r="K34" s="229">
        <v>8.05</v>
      </c>
      <c r="L34" s="229">
        <v>8.18</v>
      </c>
      <c r="M34" s="230">
        <v>8.12</v>
      </c>
    </row>
    <row r="35" spans="1:13" ht="15.75" customHeight="1">
      <c r="A35" s="55" t="s">
        <v>40</v>
      </c>
      <c r="B35" s="56">
        <v>649</v>
      </c>
      <c r="C35" s="56">
        <v>1040</v>
      </c>
      <c r="D35" s="56">
        <v>1689</v>
      </c>
      <c r="E35" s="56">
        <v>133</v>
      </c>
      <c r="F35" s="56">
        <v>159</v>
      </c>
      <c r="G35" s="56">
        <v>292</v>
      </c>
      <c r="H35" s="56">
        <v>516</v>
      </c>
      <c r="I35" s="56">
        <v>881</v>
      </c>
      <c r="J35" s="56">
        <v>1397</v>
      </c>
      <c r="K35" s="229">
        <v>20.49</v>
      </c>
      <c r="L35" s="229">
        <v>15.29</v>
      </c>
      <c r="M35" s="230">
        <v>17.29</v>
      </c>
    </row>
    <row r="36" spans="1:13" ht="15.75" customHeight="1" thickBot="1">
      <c r="A36" s="63" t="s">
        <v>41</v>
      </c>
      <c r="B36" s="64">
        <v>947</v>
      </c>
      <c r="C36" s="64">
        <v>1419</v>
      </c>
      <c r="D36" s="64">
        <v>2366</v>
      </c>
      <c r="E36" s="64">
        <v>157</v>
      </c>
      <c r="F36" s="64">
        <v>190</v>
      </c>
      <c r="G36" s="64">
        <v>347</v>
      </c>
      <c r="H36" s="64">
        <v>790</v>
      </c>
      <c r="I36" s="64">
        <v>1229</v>
      </c>
      <c r="J36" s="64">
        <v>2019</v>
      </c>
      <c r="K36" s="237">
        <v>16.58</v>
      </c>
      <c r="L36" s="237">
        <v>13.39</v>
      </c>
      <c r="M36" s="238">
        <v>14.67</v>
      </c>
    </row>
  </sheetData>
  <sheetProtection/>
  <mergeCells count="10">
    <mergeCell ref="L1:M1"/>
    <mergeCell ref="A2:A5"/>
    <mergeCell ref="B2:D2"/>
    <mergeCell ref="E2:G2"/>
    <mergeCell ref="H2:J2"/>
    <mergeCell ref="K2:M2"/>
    <mergeCell ref="B3:D3"/>
    <mergeCell ref="E3:G3"/>
    <mergeCell ref="H3:J3"/>
    <mergeCell ref="K3:M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pane xSplit="1" ySplit="5" topLeftCell="B21" activePane="bottomRight" state="frozen"/>
      <selection pane="topLeft" activeCell="D2" sqref="D2"/>
      <selection pane="topRight" activeCell="D2" sqref="D2"/>
      <selection pane="bottomLeft" activeCell="D2" sqref="D2"/>
      <selection pane="bottomRight" activeCell="O31" sqref="O31"/>
    </sheetView>
  </sheetViews>
  <sheetFormatPr defaultColWidth="9.00390625" defaultRowHeight="13.5"/>
  <cols>
    <col min="1" max="1" width="13.875" style="0" customWidth="1"/>
    <col min="2" max="3" width="15.875" style="0" customWidth="1"/>
    <col min="4" max="7" width="11.75390625" style="0" customWidth="1"/>
    <col min="8" max="10" width="7.625" style="0" customWidth="1"/>
  </cols>
  <sheetData>
    <row r="1" spans="1:10" ht="36.75" customHeight="1" thickBot="1">
      <c r="A1" s="40" t="s">
        <v>68</v>
      </c>
      <c r="I1" s="154"/>
      <c r="J1" s="154"/>
    </row>
    <row r="2" spans="1:10" ht="21" customHeight="1">
      <c r="A2" s="115" t="s">
        <v>58</v>
      </c>
      <c r="B2" s="13">
        <v>1</v>
      </c>
      <c r="C2" s="13">
        <v>2</v>
      </c>
      <c r="D2" s="151" t="s">
        <v>0</v>
      </c>
      <c r="E2" s="151" t="s">
        <v>1</v>
      </c>
      <c r="F2" s="151" t="s">
        <v>2</v>
      </c>
      <c r="G2" s="151" t="s">
        <v>3</v>
      </c>
      <c r="H2" s="118" t="s">
        <v>4</v>
      </c>
      <c r="I2" s="119"/>
      <c r="J2" s="124"/>
    </row>
    <row r="3" spans="1:10" ht="21" customHeight="1">
      <c r="A3" s="117"/>
      <c r="B3" s="66"/>
      <c r="C3" s="67" t="s">
        <v>75</v>
      </c>
      <c r="D3" s="152"/>
      <c r="E3" s="152"/>
      <c r="F3" s="152"/>
      <c r="G3" s="152"/>
      <c r="H3" s="155"/>
      <c r="I3" s="156"/>
      <c r="J3" s="157"/>
    </row>
    <row r="4" spans="1:10" ht="21" customHeight="1">
      <c r="A4" s="117"/>
      <c r="B4" s="78" t="s">
        <v>80</v>
      </c>
      <c r="C4" s="78" t="s">
        <v>70</v>
      </c>
      <c r="D4" s="153"/>
      <c r="E4" s="153"/>
      <c r="F4" s="153"/>
      <c r="G4" s="153"/>
      <c r="H4" s="152" t="s">
        <v>5</v>
      </c>
      <c r="I4" s="152" t="s">
        <v>6</v>
      </c>
      <c r="J4" s="158" t="s">
        <v>7</v>
      </c>
    </row>
    <row r="5" spans="1:10" ht="21" customHeight="1">
      <c r="A5" s="117"/>
      <c r="B5" s="79" t="s">
        <v>74</v>
      </c>
      <c r="C5" s="79" t="s">
        <v>71</v>
      </c>
      <c r="D5" s="68" t="s">
        <v>60</v>
      </c>
      <c r="E5" s="68" t="s">
        <v>61</v>
      </c>
      <c r="F5" s="69" t="s">
        <v>62</v>
      </c>
      <c r="G5" s="68" t="s">
        <v>63</v>
      </c>
      <c r="H5" s="152"/>
      <c r="I5" s="152"/>
      <c r="J5" s="158"/>
    </row>
    <row r="6" spans="1:10" ht="15.75" customHeight="1">
      <c r="A6" s="70" t="s">
        <v>8</v>
      </c>
      <c r="B6" s="71">
        <v>291</v>
      </c>
      <c r="C6" s="71">
        <v>520</v>
      </c>
      <c r="D6" s="71">
        <v>811</v>
      </c>
      <c r="E6" s="71">
        <v>8</v>
      </c>
      <c r="F6" s="71">
        <v>819</v>
      </c>
      <c r="G6" s="71">
        <v>819</v>
      </c>
      <c r="H6" s="71">
        <v>0</v>
      </c>
      <c r="I6" s="71">
        <v>0</v>
      </c>
      <c r="J6" s="72">
        <v>0</v>
      </c>
    </row>
    <row r="7" spans="1:10" ht="15.75" customHeight="1">
      <c r="A7" s="41" t="s">
        <v>9</v>
      </c>
      <c r="B7" s="71">
        <v>707</v>
      </c>
      <c r="C7" s="71">
        <v>1130</v>
      </c>
      <c r="D7" s="71">
        <v>1837</v>
      </c>
      <c r="E7" s="71">
        <v>35</v>
      </c>
      <c r="F7" s="71">
        <v>1872</v>
      </c>
      <c r="G7" s="71">
        <v>1872</v>
      </c>
      <c r="H7" s="71">
        <v>0</v>
      </c>
      <c r="I7" s="71">
        <v>0</v>
      </c>
      <c r="J7" s="72">
        <v>0</v>
      </c>
    </row>
    <row r="8" spans="1:10" ht="15.75" customHeight="1">
      <c r="A8" s="41" t="s">
        <v>10</v>
      </c>
      <c r="B8" s="71">
        <v>775</v>
      </c>
      <c r="C8" s="71">
        <v>886</v>
      </c>
      <c r="D8" s="71">
        <v>1661</v>
      </c>
      <c r="E8" s="71">
        <v>32</v>
      </c>
      <c r="F8" s="71">
        <v>1693</v>
      </c>
      <c r="G8" s="71">
        <v>1693</v>
      </c>
      <c r="H8" s="71">
        <v>0</v>
      </c>
      <c r="I8" s="71">
        <v>0</v>
      </c>
      <c r="J8" s="72">
        <v>0</v>
      </c>
    </row>
    <row r="9" spans="1:10" ht="15.75" customHeight="1">
      <c r="A9" s="41" t="s">
        <v>11</v>
      </c>
      <c r="B9" s="71">
        <v>1283</v>
      </c>
      <c r="C9" s="71">
        <v>1575</v>
      </c>
      <c r="D9" s="71">
        <v>2858</v>
      </c>
      <c r="E9" s="71">
        <v>68</v>
      </c>
      <c r="F9" s="71">
        <v>2926</v>
      </c>
      <c r="G9" s="71">
        <v>2926</v>
      </c>
      <c r="H9" s="71">
        <v>0</v>
      </c>
      <c r="I9" s="71">
        <v>0</v>
      </c>
      <c r="J9" s="72">
        <v>0</v>
      </c>
    </row>
    <row r="10" spans="1:10" ht="15.75" customHeight="1">
      <c r="A10" s="41" t="s">
        <v>12</v>
      </c>
      <c r="B10" s="71">
        <v>1361</v>
      </c>
      <c r="C10" s="71">
        <v>1378</v>
      </c>
      <c r="D10" s="71">
        <v>2739</v>
      </c>
      <c r="E10" s="71">
        <v>45</v>
      </c>
      <c r="F10" s="71">
        <v>2784</v>
      </c>
      <c r="G10" s="71">
        <v>2784</v>
      </c>
      <c r="H10" s="71">
        <v>0</v>
      </c>
      <c r="I10" s="71">
        <v>0</v>
      </c>
      <c r="J10" s="72">
        <v>0</v>
      </c>
    </row>
    <row r="11" spans="1:10" ht="15.75" customHeight="1">
      <c r="A11" s="41" t="s">
        <v>13</v>
      </c>
      <c r="B11" s="71">
        <v>491</v>
      </c>
      <c r="C11" s="71">
        <v>792</v>
      </c>
      <c r="D11" s="71">
        <v>1283</v>
      </c>
      <c r="E11" s="71">
        <v>24</v>
      </c>
      <c r="F11" s="71">
        <v>1307</v>
      </c>
      <c r="G11" s="71">
        <v>1307</v>
      </c>
      <c r="H11" s="71">
        <v>0</v>
      </c>
      <c r="I11" s="71">
        <v>0</v>
      </c>
      <c r="J11" s="72">
        <v>0</v>
      </c>
    </row>
    <row r="12" spans="1:10" ht="15.75" customHeight="1">
      <c r="A12" s="41" t="s">
        <v>14</v>
      </c>
      <c r="B12" s="71">
        <v>367</v>
      </c>
      <c r="C12" s="71">
        <v>646</v>
      </c>
      <c r="D12" s="71">
        <v>1013</v>
      </c>
      <c r="E12" s="71">
        <v>20</v>
      </c>
      <c r="F12" s="71">
        <v>1033</v>
      </c>
      <c r="G12" s="71">
        <v>1033</v>
      </c>
      <c r="H12" s="71">
        <v>0</v>
      </c>
      <c r="I12" s="71">
        <v>0</v>
      </c>
      <c r="J12" s="72">
        <v>0</v>
      </c>
    </row>
    <row r="13" spans="1:10" ht="15.75" customHeight="1">
      <c r="A13" s="41" t="s">
        <v>15</v>
      </c>
      <c r="B13" s="71">
        <v>568</v>
      </c>
      <c r="C13" s="71">
        <v>655</v>
      </c>
      <c r="D13" s="71">
        <v>1223</v>
      </c>
      <c r="E13" s="71">
        <v>25</v>
      </c>
      <c r="F13" s="71">
        <v>1248</v>
      </c>
      <c r="G13" s="71">
        <v>1248</v>
      </c>
      <c r="H13" s="71">
        <v>0</v>
      </c>
      <c r="I13" s="71">
        <v>0</v>
      </c>
      <c r="J13" s="72">
        <v>0</v>
      </c>
    </row>
    <row r="14" spans="1:10" ht="15.75" customHeight="1">
      <c r="A14" s="41" t="s">
        <v>16</v>
      </c>
      <c r="B14" s="71">
        <v>612</v>
      </c>
      <c r="C14" s="71">
        <v>1187</v>
      </c>
      <c r="D14" s="71">
        <v>1799</v>
      </c>
      <c r="E14" s="71">
        <v>43</v>
      </c>
      <c r="F14" s="71">
        <v>1842</v>
      </c>
      <c r="G14" s="71">
        <v>1842</v>
      </c>
      <c r="H14" s="71">
        <v>0</v>
      </c>
      <c r="I14" s="71">
        <v>0</v>
      </c>
      <c r="J14" s="72">
        <v>0</v>
      </c>
    </row>
    <row r="15" spans="1:10" ht="15.75" customHeight="1">
      <c r="A15" s="41" t="s">
        <v>17</v>
      </c>
      <c r="B15" s="71">
        <v>3183</v>
      </c>
      <c r="C15" s="71">
        <v>4589</v>
      </c>
      <c r="D15" s="71">
        <v>7772</v>
      </c>
      <c r="E15" s="71">
        <v>175</v>
      </c>
      <c r="F15" s="71">
        <v>7947</v>
      </c>
      <c r="G15" s="71">
        <v>7947</v>
      </c>
      <c r="H15" s="71">
        <v>0</v>
      </c>
      <c r="I15" s="71">
        <v>0</v>
      </c>
      <c r="J15" s="72">
        <v>0</v>
      </c>
    </row>
    <row r="16" spans="1:10" ht="15.75" customHeight="1">
      <c r="A16" s="41" t="s">
        <v>18</v>
      </c>
      <c r="B16" s="71">
        <v>1218</v>
      </c>
      <c r="C16" s="71">
        <v>2235</v>
      </c>
      <c r="D16" s="71">
        <v>3453</v>
      </c>
      <c r="E16" s="71">
        <v>28</v>
      </c>
      <c r="F16" s="71">
        <v>3481</v>
      </c>
      <c r="G16" s="71">
        <v>3481</v>
      </c>
      <c r="H16" s="71">
        <v>0</v>
      </c>
      <c r="I16" s="71">
        <v>0</v>
      </c>
      <c r="J16" s="72">
        <v>0</v>
      </c>
    </row>
    <row r="17" spans="1:10" ht="15.75" customHeight="1">
      <c r="A17" s="41" t="s">
        <v>19</v>
      </c>
      <c r="B17" s="71">
        <v>2315</v>
      </c>
      <c r="C17" s="71">
        <v>4106</v>
      </c>
      <c r="D17" s="71">
        <v>6421</v>
      </c>
      <c r="E17" s="71">
        <v>110</v>
      </c>
      <c r="F17" s="71">
        <v>6531</v>
      </c>
      <c r="G17" s="71">
        <v>6531</v>
      </c>
      <c r="H17" s="71">
        <v>0</v>
      </c>
      <c r="I17" s="71">
        <v>0</v>
      </c>
      <c r="J17" s="72">
        <v>0</v>
      </c>
    </row>
    <row r="18" spans="1:10" ht="15.75" customHeight="1">
      <c r="A18" s="41" t="s">
        <v>20</v>
      </c>
      <c r="B18" s="71">
        <v>276</v>
      </c>
      <c r="C18" s="71">
        <v>727</v>
      </c>
      <c r="D18" s="71">
        <v>1003</v>
      </c>
      <c r="E18" s="71">
        <v>8</v>
      </c>
      <c r="F18" s="71">
        <v>1011</v>
      </c>
      <c r="G18" s="71">
        <v>1011</v>
      </c>
      <c r="H18" s="71">
        <v>0</v>
      </c>
      <c r="I18" s="71">
        <v>0</v>
      </c>
      <c r="J18" s="72">
        <v>0</v>
      </c>
    </row>
    <row r="19" spans="1:10" ht="15.75" customHeight="1">
      <c r="A19" s="41" t="s">
        <v>21</v>
      </c>
      <c r="B19" s="71">
        <v>165</v>
      </c>
      <c r="C19" s="71">
        <v>397</v>
      </c>
      <c r="D19" s="71">
        <v>562</v>
      </c>
      <c r="E19" s="71">
        <v>8</v>
      </c>
      <c r="F19" s="71">
        <v>570</v>
      </c>
      <c r="G19" s="71">
        <v>570</v>
      </c>
      <c r="H19" s="71">
        <v>0</v>
      </c>
      <c r="I19" s="71">
        <v>0</v>
      </c>
      <c r="J19" s="72">
        <v>0</v>
      </c>
    </row>
    <row r="20" spans="1:10" ht="15.75" customHeight="1">
      <c r="A20" s="41" t="s">
        <v>22</v>
      </c>
      <c r="B20" s="71">
        <v>408</v>
      </c>
      <c r="C20" s="71">
        <v>715</v>
      </c>
      <c r="D20" s="71">
        <v>1123</v>
      </c>
      <c r="E20" s="71">
        <v>30</v>
      </c>
      <c r="F20" s="71">
        <v>1153</v>
      </c>
      <c r="G20" s="71">
        <v>1153</v>
      </c>
      <c r="H20" s="71">
        <v>0</v>
      </c>
      <c r="I20" s="71">
        <v>0</v>
      </c>
      <c r="J20" s="72">
        <v>0</v>
      </c>
    </row>
    <row r="21" spans="1:10" ht="15.75" customHeight="1">
      <c r="A21" s="41" t="s">
        <v>23</v>
      </c>
      <c r="B21" s="71">
        <v>468</v>
      </c>
      <c r="C21" s="71">
        <v>1145</v>
      </c>
      <c r="D21" s="71">
        <v>1613</v>
      </c>
      <c r="E21" s="71">
        <v>30</v>
      </c>
      <c r="F21" s="71">
        <v>1643</v>
      </c>
      <c r="G21" s="71">
        <v>1643</v>
      </c>
      <c r="H21" s="71">
        <v>0</v>
      </c>
      <c r="I21" s="71">
        <v>0</v>
      </c>
      <c r="J21" s="72">
        <v>0</v>
      </c>
    </row>
    <row r="22" spans="1:10" ht="15.75" customHeight="1">
      <c r="A22" s="41" t="s">
        <v>24</v>
      </c>
      <c r="B22" s="71">
        <v>786</v>
      </c>
      <c r="C22" s="71">
        <v>1123</v>
      </c>
      <c r="D22" s="71">
        <v>1909</v>
      </c>
      <c r="E22" s="71">
        <v>24</v>
      </c>
      <c r="F22" s="71">
        <v>1933</v>
      </c>
      <c r="G22" s="71">
        <v>1933</v>
      </c>
      <c r="H22" s="71">
        <v>0</v>
      </c>
      <c r="I22" s="71">
        <v>0</v>
      </c>
      <c r="J22" s="72">
        <v>0</v>
      </c>
    </row>
    <row r="23" spans="1:10" ht="15.75" customHeight="1">
      <c r="A23" s="41" t="s">
        <v>25</v>
      </c>
      <c r="B23" s="71">
        <v>3702</v>
      </c>
      <c r="C23" s="71">
        <v>6232</v>
      </c>
      <c r="D23" s="71">
        <v>9934</v>
      </c>
      <c r="E23" s="71">
        <v>124</v>
      </c>
      <c r="F23" s="71">
        <v>10058</v>
      </c>
      <c r="G23" s="71">
        <v>10058</v>
      </c>
      <c r="H23" s="71">
        <v>0</v>
      </c>
      <c r="I23" s="71">
        <v>0</v>
      </c>
      <c r="J23" s="72">
        <v>0</v>
      </c>
    </row>
    <row r="24" spans="1:10" ht="15.75" customHeight="1">
      <c r="A24" s="41" t="s">
        <v>26</v>
      </c>
      <c r="B24" s="71">
        <v>314</v>
      </c>
      <c r="C24" s="71">
        <v>351</v>
      </c>
      <c r="D24" s="71">
        <v>665</v>
      </c>
      <c r="E24" s="71">
        <v>13</v>
      </c>
      <c r="F24" s="71">
        <v>678</v>
      </c>
      <c r="G24" s="71">
        <v>678</v>
      </c>
      <c r="H24" s="71">
        <v>0</v>
      </c>
      <c r="I24" s="71">
        <v>0</v>
      </c>
      <c r="J24" s="72">
        <v>0</v>
      </c>
    </row>
    <row r="25" spans="1:10" ht="15.75" customHeight="1">
      <c r="A25" s="41" t="s">
        <v>27</v>
      </c>
      <c r="B25" s="71">
        <v>19290</v>
      </c>
      <c r="C25" s="71">
        <v>30389</v>
      </c>
      <c r="D25" s="71">
        <v>49679</v>
      </c>
      <c r="E25" s="71">
        <v>850</v>
      </c>
      <c r="F25" s="71">
        <v>50529</v>
      </c>
      <c r="G25" s="71">
        <v>50529</v>
      </c>
      <c r="H25" s="71">
        <v>0</v>
      </c>
      <c r="I25" s="71">
        <v>0</v>
      </c>
      <c r="J25" s="72">
        <v>0</v>
      </c>
    </row>
    <row r="26" spans="1:10" ht="15.75" customHeight="1">
      <c r="A26" s="41"/>
      <c r="B26" s="73"/>
      <c r="C26" s="73"/>
      <c r="D26" s="73"/>
      <c r="E26" s="73"/>
      <c r="F26" s="73"/>
      <c r="G26" s="73"/>
      <c r="H26" s="73"/>
      <c r="I26" s="73"/>
      <c r="J26" s="74"/>
    </row>
    <row r="27" spans="1:10" ht="15.75" customHeight="1">
      <c r="A27" s="41" t="s">
        <v>28</v>
      </c>
      <c r="B27" s="71">
        <v>29890</v>
      </c>
      <c r="C27" s="71">
        <v>26631</v>
      </c>
      <c r="D27" s="71">
        <v>56521</v>
      </c>
      <c r="E27" s="71">
        <v>980</v>
      </c>
      <c r="F27" s="71">
        <v>57501</v>
      </c>
      <c r="G27" s="71">
        <v>57503</v>
      </c>
      <c r="H27" s="71">
        <v>0</v>
      </c>
      <c r="I27" s="71">
        <v>2</v>
      </c>
      <c r="J27" s="72">
        <v>0</v>
      </c>
    </row>
    <row r="28" spans="1:10" ht="15.75" customHeight="1">
      <c r="A28" s="107" t="s">
        <v>55</v>
      </c>
      <c r="B28" s="100">
        <f>B25+B27</f>
        <v>49180</v>
      </c>
      <c r="C28" s="100">
        <f aca="true" t="shared" si="0" ref="C28:J28">C25+C27</f>
        <v>57020</v>
      </c>
      <c r="D28" s="100">
        <f t="shared" si="0"/>
        <v>106200</v>
      </c>
      <c r="E28" s="100">
        <f t="shared" si="0"/>
        <v>1830</v>
      </c>
      <c r="F28" s="100">
        <f t="shared" si="0"/>
        <v>108030</v>
      </c>
      <c r="G28" s="100">
        <f t="shared" si="0"/>
        <v>108032</v>
      </c>
      <c r="H28" s="100">
        <f t="shared" si="0"/>
        <v>0</v>
      </c>
      <c r="I28" s="100">
        <f t="shared" si="0"/>
        <v>2</v>
      </c>
      <c r="J28" s="108">
        <f t="shared" si="0"/>
        <v>0</v>
      </c>
    </row>
    <row r="29" spans="1:10" ht="15.75" customHeight="1">
      <c r="A29" s="41"/>
      <c r="B29" s="73"/>
      <c r="C29" s="73"/>
      <c r="D29" s="73"/>
      <c r="E29" s="73"/>
      <c r="F29" s="73"/>
      <c r="G29" s="73"/>
      <c r="H29" s="73"/>
      <c r="I29" s="73"/>
      <c r="J29" s="74"/>
    </row>
    <row r="30" spans="1:10" ht="15.75" customHeight="1">
      <c r="A30" s="36" t="s">
        <v>72</v>
      </c>
      <c r="B30" s="97">
        <v>21091</v>
      </c>
      <c r="C30" s="97">
        <v>19286</v>
      </c>
      <c r="D30" s="97">
        <v>40377</v>
      </c>
      <c r="E30" s="97">
        <v>1025</v>
      </c>
      <c r="F30" s="97">
        <v>41402</v>
      </c>
      <c r="G30" s="97">
        <v>41405</v>
      </c>
      <c r="H30" s="97">
        <v>0</v>
      </c>
      <c r="I30" s="97">
        <v>3</v>
      </c>
      <c r="J30" s="98">
        <v>0</v>
      </c>
    </row>
    <row r="31" spans="1:10" ht="15.75" customHeight="1">
      <c r="A31" s="36" t="s">
        <v>73</v>
      </c>
      <c r="B31" s="71">
        <v>38359</v>
      </c>
      <c r="C31" s="71">
        <v>33020</v>
      </c>
      <c r="D31" s="71">
        <v>71379</v>
      </c>
      <c r="E31" s="71">
        <v>1582</v>
      </c>
      <c r="F31" s="71">
        <v>72961</v>
      </c>
      <c r="G31" s="71">
        <v>72962</v>
      </c>
      <c r="H31" s="71">
        <v>0</v>
      </c>
      <c r="I31" s="71">
        <v>1</v>
      </c>
      <c r="J31" s="72">
        <v>0</v>
      </c>
    </row>
    <row r="32" spans="1:10" ht="15.75" customHeight="1" thickBot="1">
      <c r="A32" s="75" t="s">
        <v>29</v>
      </c>
      <c r="B32" s="76">
        <v>108630</v>
      </c>
      <c r="C32" s="76">
        <v>109326</v>
      </c>
      <c r="D32" s="76">
        <v>217956</v>
      </c>
      <c r="E32" s="76">
        <v>4437</v>
      </c>
      <c r="F32" s="76">
        <v>222393</v>
      </c>
      <c r="G32" s="76">
        <v>222399</v>
      </c>
      <c r="H32" s="76">
        <v>0</v>
      </c>
      <c r="I32" s="76">
        <v>6</v>
      </c>
      <c r="J32" s="77">
        <v>0</v>
      </c>
    </row>
  </sheetData>
  <sheetProtection/>
  <mergeCells count="10">
    <mergeCell ref="A2:A5"/>
    <mergeCell ref="D2:D4"/>
    <mergeCell ref="E2:E4"/>
    <mergeCell ref="F2:F4"/>
    <mergeCell ref="I1:J1"/>
    <mergeCell ref="G2:G4"/>
    <mergeCell ref="H2:J3"/>
    <mergeCell ref="H4:H5"/>
    <mergeCell ref="I4:I5"/>
    <mergeCell ref="J4:J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="85" zoomScaleSheetLayoutView="85" zoomScalePageLayoutView="0" workbookViewId="0" topLeftCell="A1">
      <pane xSplit="1" ySplit="6" topLeftCell="B17" activePane="bottomRight" state="frozen"/>
      <selection pane="topLeft" activeCell="D4" sqref="D4"/>
      <selection pane="topRight" activeCell="D4" sqref="D4"/>
      <selection pane="bottomLeft" activeCell="D4" sqref="D4"/>
      <selection pane="bottomRight" activeCell="L29" sqref="L29"/>
    </sheetView>
  </sheetViews>
  <sheetFormatPr defaultColWidth="9.00390625" defaultRowHeight="13.5"/>
  <cols>
    <col min="1" max="1" width="14.125" style="0" customWidth="1"/>
    <col min="2" max="4" width="13.625" style="0" customWidth="1"/>
    <col min="5" max="5" width="13.625" style="4" customWidth="1"/>
    <col min="6" max="7" width="13.625" style="0" customWidth="1"/>
  </cols>
  <sheetData>
    <row r="1" spans="1:7" ht="15" customHeight="1" thickBot="1">
      <c r="A1" s="171" t="s">
        <v>69</v>
      </c>
      <c r="B1" s="171"/>
      <c r="C1" s="171"/>
      <c r="D1" s="171"/>
      <c r="E1" s="171"/>
      <c r="F1" s="1"/>
      <c r="G1" s="1"/>
    </row>
    <row r="2" spans="1:7" ht="16.5" customHeight="1">
      <c r="A2" s="115" t="s">
        <v>46</v>
      </c>
      <c r="B2" s="172" t="s">
        <v>76</v>
      </c>
      <c r="C2" s="173"/>
      <c r="D2" s="172" t="s">
        <v>42</v>
      </c>
      <c r="E2" s="173"/>
      <c r="F2" s="159" t="s">
        <v>38</v>
      </c>
      <c r="G2" s="160"/>
    </row>
    <row r="3" spans="1:7" ht="16.5" customHeight="1">
      <c r="A3" s="117"/>
      <c r="B3" s="174"/>
      <c r="C3" s="175"/>
      <c r="D3" s="174"/>
      <c r="E3" s="175"/>
      <c r="F3" s="161"/>
      <c r="G3" s="162"/>
    </row>
    <row r="4" spans="1:7" ht="16.5" customHeight="1">
      <c r="A4" s="117"/>
      <c r="B4" s="176"/>
      <c r="C4" s="177"/>
      <c r="D4" s="176"/>
      <c r="E4" s="177"/>
      <c r="F4" s="163"/>
      <c r="G4" s="164"/>
    </row>
    <row r="5" spans="1:7" ht="16.5" customHeight="1">
      <c r="A5" s="117"/>
      <c r="B5" s="165" t="s">
        <v>44</v>
      </c>
      <c r="C5" s="165" t="s">
        <v>45</v>
      </c>
      <c r="D5" s="165" t="s">
        <v>44</v>
      </c>
      <c r="E5" s="169" t="s">
        <v>45</v>
      </c>
      <c r="F5" s="165" t="s">
        <v>44</v>
      </c>
      <c r="G5" s="167" t="s">
        <v>45</v>
      </c>
    </row>
    <row r="6" spans="1:7" ht="16.5" customHeight="1">
      <c r="A6" s="117"/>
      <c r="B6" s="166"/>
      <c r="C6" s="166"/>
      <c r="D6" s="166"/>
      <c r="E6" s="170"/>
      <c r="F6" s="166"/>
      <c r="G6" s="168"/>
    </row>
    <row r="7" spans="1:7" ht="16.5" customHeight="1">
      <c r="A7" s="70" t="s">
        <v>8</v>
      </c>
      <c r="B7" s="109">
        <v>291</v>
      </c>
      <c r="C7" s="239">
        <v>35.88</v>
      </c>
      <c r="D7" s="109">
        <v>520</v>
      </c>
      <c r="E7" s="239">
        <v>64.12</v>
      </c>
      <c r="F7" s="7">
        <f>SUM(B7+D7)</f>
        <v>811</v>
      </c>
      <c r="G7" s="242">
        <f>+C7+E7</f>
        <v>100</v>
      </c>
    </row>
    <row r="8" spans="1:7" ht="16.5" customHeight="1">
      <c r="A8" s="41" t="s">
        <v>9</v>
      </c>
      <c r="B8" s="109">
        <v>707</v>
      </c>
      <c r="C8" s="239">
        <v>38.49</v>
      </c>
      <c r="D8" s="109">
        <v>1130</v>
      </c>
      <c r="E8" s="239">
        <v>61.51</v>
      </c>
      <c r="F8" s="7">
        <f aca="true" t="shared" si="0" ref="F8:F26">SUM(B8+D8)</f>
        <v>1837</v>
      </c>
      <c r="G8" s="242">
        <f aca="true" t="shared" si="1" ref="G8:G26">+C8+E8</f>
        <v>100</v>
      </c>
    </row>
    <row r="9" spans="1:7" ht="16.5" customHeight="1">
      <c r="A9" s="41" t="s">
        <v>10</v>
      </c>
      <c r="B9" s="109">
        <v>775</v>
      </c>
      <c r="C9" s="239">
        <v>46.66</v>
      </c>
      <c r="D9" s="109">
        <v>886</v>
      </c>
      <c r="E9" s="239">
        <v>53.34</v>
      </c>
      <c r="F9" s="7">
        <f t="shared" si="0"/>
        <v>1661</v>
      </c>
      <c r="G9" s="242">
        <f t="shared" si="1"/>
        <v>100</v>
      </c>
    </row>
    <row r="10" spans="1:7" ht="16.5" customHeight="1">
      <c r="A10" s="41" t="s">
        <v>11</v>
      </c>
      <c r="B10" s="109">
        <v>1283</v>
      </c>
      <c r="C10" s="239">
        <v>44.89</v>
      </c>
      <c r="D10" s="109">
        <v>1575</v>
      </c>
      <c r="E10" s="239">
        <v>55.11</v>
      </c>
      <c r="F10" s="7">
        <f t="shared" si="0"/>
        <v>2858</v>
      </c>
      <c r="G10" s="242">
        <f t="shared" si="1"/>
        <v>100</v>
      </c>
    </row>
    <row r="11" spans="1:7" ht="16.5" customHeight="1">
      <c r="A11" s="41" t="s">
        <v>12</v>
      </c>
      <c r="B11" s="109">
        <v>1361</v>
      </c>
      <c r="C11" s="239">
        <v>49.69</v>
      </c>
      <c r="D11" s="109">
        <v>1378</v>
      </c>
      <c r="E11" s="239">
        <v>50.31</v>
      </c>
      <c r="F11" s="7">
        <f t="shared" si="0"/>
        <v>2739</v>
      </c>
      <c r="G11" s="242">
        <f t="shared" si="1"/>
        <v>100</v>
      </c>
    </row>
    <row r="12" spans="1:7" ht="16.5" customHeight="1">
      <c r="A12" s="41" t="s">
        <v>13</v>
      </c>
      <c r="B12" s="109">
        <v>491</v>
      </c>
      <c r="C12" s="239">
        <v>38.27</v>
      </c>
      <c r="D12" s="109">
        <v>792</v>
      </c>
      <c r="E12" s="239">
        <v>61.73</v>
      </c>
      <c r="F12" s="7">
        <f t="shared" si="0"/>
        <v>1283</v>
      </c>
      <c r="G12" s="242">
        <f t="shared" si="1"/>
        <v>100</v>
      </c>
    </row>
    <row r="13" spans="1:7" ht="16.5" customHeight="1">
      <c r="A13" s="41" t="s">
        <v>14</v>
      </c>
      <c r="B13" s="109">
        <v>367</v>
      </c>
      <c r="C13" s="239">
        <v>36.23</v>
      </c>
      <c r="D13" s="109">
        <v>646</v>
      </c>
      <c r="E13" s="239">
        <v>63.77</v>
      </c>
      <c r="F13" s="7">
        <f t="shared" si="0"/>
        <v>1013</v>
      </c>
      <c r="G13" s="242">
        <f t="shared" si="1"/>
        <v>100</v>
      </c>
    </row>
    <row r="14" spans="1:7" ht="16.5" customHeight="1">
      <c r="A14" s="41" t="s">
        <v>15</v>
      </c>
      <c r="B14" s="109">
        <v>568</v>
      </c>
      <c r="C14" s="239">
        <v>46.44</v>
      </c>
      <c r="D14" s="109">
        <v>655</v>
      </c>
      <c r="E14" s="239">
        <v>53.56</v>
      </c>
      <c r="F14" s="7">
        <f t="shared" si="0"/>
        <v>1223</v>
      </c>
      <c r="G14" s="242">
        <f t="shared" si="1"/>
        <v>100</v>
      </c>
    </row>
    <row r="15" spans="1:7" ht="16.5" customHeight="1">
      <c r="A15" s="41" t="s">
        <v>16</v>
      </c>
      <c r="B15" s="109">
        <v>612</v>
      </c>
      <c r="C15" s="239">
        <v>34.02</v>
      </c>
      <c r="D15" s="109">
        <v>1187</v>
      </c>
      <c r="E15" s="239">
        <v>65.98</v>
      </c>
      <c r="F15" s="7">
        <f t="shared" si="0"/>
        <v>1799</v>
      </c>
      <c r="G15" s="242">
        <f t="shared" si="1"/>
        <v>100</v>
      </c>
    </row>
    <row r="16" spans="1:7" ht="16.5" customHeight="1">
      <c r="A16" s="41" t="s">
        <v>17</v>
      </c>
      <c r="B16" s="109">
        <v>3183</v>
      </c>
      <c r="C16" s="239">
        <v>40.95</v>
      </c>
      <c r="D16" s="109">
        <v>4589</v>
      </c>
      <c r="E16" s="239">
        <v>59.05</v>
      </c>
      <c r="F16" s="7">
        <f t="shared" si="0"/>
        <v>7772</v>
      </c>
      <c r="G16" s="242">
        <f t="shared" si="1"/>
        <v>100</v>
      </c>
    </row>
    <row r="17" spans="1:7" ht="16.5" customHeight="1">
      <c r="A17" s="41" t="s">
        <v>18</v>
      </c>
      <c r="B17" s="109">
        <v>1218</v>
      </c>
      <c r="C17" s="239">
        <v>35.27</v>
      </c>
      <c r="D17" s="109">
        <v>2235</v>
      </c>
      <c r="E17" s="239">
        <v>64.73</v>
      </c>
      <c r="F17" s="7">
        <f t="shared" si="0"/>
        <v>3453</v>
      </c>
      <c r="G17" s="242">
        <f t="shared" si="1"/>
        <v>100</v>
      </c>
    </row>
    <row r="18" spans="1:7" ht="16.5" customHeight="1">
      <c r="A18" s="41" t="s">
        <v>19</v>
      </c>
      <c r="B18" s="109">
        <v>2315</v>
      </c>
      <c r="C18" s="239">
        <v>36.05</v>
      </c>
      <c r="D18" s="109">
        <v>4106</v>
      </c>
      <c r="E18" s="239">
        <v>63.95</v>
      </c>
      <c r="F18" s="7">
        <f t="shared" si="0"/>
        <v>6421</v>
      </c>
      <c r="G18" s="242">
        <f t="shared" si="1"/>
        <v>100</v>
      </c>
    </row>
    <row r="19" spans="1:7" ht="16.5" customHeight="1">
      <c r="A19" s="41" t="s">
        <v>20</v>
      </c>
      <c r="B19" s="109">
        <v>276</v>
      </c>
      <c r="C19" s="239">
        <v>27.52</v>
      </c>
      <c r="D19" s="109">
        <v>727</v>
      </c>
      <c r="E19" s="239">
        <v>72.48</v>
      </c>
      <c r="F19" s="7">
        <f t="shared" si="0"/>
        <v>1003</v>
      </c>
      <c r="G19" s="242">
        <f t="shared" si="1"/>
        <v>100</v>
      </c>
    </row>
    <row r="20" spans="1:7" ht="16.5" customHeight="1">
      <c r="A20" s="41" t="s">
        <v>21</v>
      </c>
      <c r="B20" s="109">
        <v>165</v>
      </c>
      <c r="C20" s="239">
        <v>29.36</v>
      </c>
      <c r="D20" s="109">
        <v>397</v>
      </c>
      <c r="E20" s="239">
        <v>70.64</v>
      </c>
      <c r="F20" s="7">
        <f t="shared" si="0"/>
        <v>562</v>
      </c>
      <c r="G20" s="242">
        <f t="shared" si="1"/>
        <v>100</v>
      </c>
    </row>
    <row r="21" spans="1:7" ht="16.5" customHeight="1">
      <c r="A21" s="41" t="s">
        <v>22</v>
      </c>
      <c r="B21" s="109">
        <v>408</v>
      </c>
      <c r="C21" s="239">
        <v>36.33</v>
      </c>
      <c r="D21" s="109">
        <v>715</v>
      </c>
      <c r="E21" s="239">
        <v>63.67</v>
      </c>
      <c r="F21" s="7">
        <f t="shared" si="0"/>
        <v>1123</v>
      </c>
      <c r="G21" s="242">
        <f t="shared" si="1"/>
        <v>100</v>
      </c>
    </row>
    <row r="22" spans="1:7" ht="16.5" customHeight="1">
      <c r="A22" s="41" t="s">
        <v>23</v>
      </c>
      <c r="B22" s="109">
        <v>468</v>
      </c>
      <c r="C22" s="239">
        <v>29.01</v>
      </c>
      <c r="D22" s="109">
        <v>1145</v>
      </c>
      <c r="E22" s="239">
        <v>70.99</v>
      </c>
      <c r="F22" s="7">
        <f t="shared" si="0"/>
        <v>1613</v>
      </c>
      <c r="G22" s="242">
        <f t="shared" si="1"/>
        <v>100</v>
      </c>
    </row>
    <row r="23" spans="1:7" ht="16.5" customHeight="1">
      <c r="A23" s="41" t="s">
        <v>24</v>
      </c>
      <c r="B23" s="109">
        <v>786</v>
      </c>
      <c r="C23" s="239">
        <v>41.17</v>
      </c>
      <c r="D23" s="109">
        <v>1123</v>
      </c>
      <c r="E23" s="239">
        <v>58.83</v>
      </c>
      <c r="F23" s="7">
        <f t="shared" si="0"/>
        <v>1909</v>
      </c>
      <c r="G23" s="242">
        <f t="shared" si="1"/>
        <v>100</v>
      </c>
    </row>
    <row r="24" spans="1:7" ht="16.5" customHeight="1">
      <c r="A24" s="41" t="s">
        <v>25</v>
      </c>
      <c r="B24" s="109">
        <v>3702</v>
      </c>
      <c r="C24" s="239">
        <v>37.27</v>
      </c>
      <c r="D24" s="109">
        <v>6232</v>
      </c>
      <c r="E24" s="239">
        <v>62.73</v>
      </c>
      <c r="F24" s="7">
        <f t="shared" si="0"/>
        <v>9934</v>
      </c>
      <c r="G24" s="242">
        <f t="shared" si="1"/>
        <v>100</v>
      </c>
    </row>
    <row r="25" spans="1:7" ht="16.5" customHeight="1">
      <c r="A25" s="41" t="s">
        <v>26</v>
      </c>
      <c r="B25" s="109">
        <v>314</v>
      </c>
      <c r="C25" s="239">
        <v>47.22</v>
      </c>
      <c r="D25" s="109">
        <v>351</v>
      </c>
      <c r="E25" s="239">
        <v>52.78</v>
      </c>
      <c r="F25" s="7">
        <f t="shared" si="0"/>
        <v>665</v>
      </c>
      <c r="G25" s="242">
        <f t="shared" si="1"/>
        <v>100</v>
      </c>
    </row>
    <row r="26" spans="1:7" ht="16.5" customHeight="1">
      <c r="A26" s="41" t="s">
        <v>27</v>
      </c>
      <c r="B26" s="109">
        <v>19290</v>
      </c>
      <c r="C26" s="239">
        <v>38.83</v>
      </c>
      <c r="D26" s="109">
        <v>30389</v>
      </c>
      <c r="E26" s="239">
        <v>61.17</v>
      </c>
      <c r="F26" s="7">
        <f t="shared" si="0"/>
        <v>49679</v>
      </c>
      <c r="G26" s="242">
        <f t="shared" si="1"/>
        <v>100</v>
      </c>
    </row>
    <row r="27" spans="1:7" ht="16.5" customHeight="1">
      <c r="A27" s="41"/>
      <c r="B27" s="100"/>
      <c r="C27" s="222"/>
      <c r="D27" s="7"/>
      <c r="E27" s="222"/>
      <c r="F27" s="7"/>
      <c r="G27" s="243"/>
    </row>
    <row r="28" spans="1:7" ht="16.5" customHeight="1">
      <c r="A28" s="41" t="s">
        <v>28</v>
      </c>
      <c r="B28" s="109">
        <v>29890</v>
      </c>
      <c r="C28" s="239">
        <v>52.88</v>
      </c>
      <c r="D28" s="109">
        <v>26631</v>
      </c>
      <c r="E28" s="239">
        <v>47.12</v>
      </c>
      <c r="F28" s="7">
        <f>SUM(B28+D28)</f>
        <v>56521</v>
      </c>
      <c r="G28" s="242">
        <f>+C28+E28</f>
        <v>100</v>
      </c>
    </row>
    <row r="29" spans="1:7" ht="16.5" customHeight="1">
      <c r="A29" s="107" t="s">
        <v>55</v>
      </c>
      <c r="B29" s="109">
        <f>B26+B28</f>
        <v>49180</v>
      </c>
      <c r="C29" s="240">
        <f>B29/F29*100</f>
        <v>46.30885122410546</v>
      </c>
      <c r="D29" s="109">
        <f>D26+D28</f>
        <v>57020</v>
      </c>
      <c r="E29" s="240">
        <f>D29/F29*100</f>
        <v>53.69114877589454</v>
      </c>
      <c r="F29" s="100">
        <f>SUM(B29+D29)</f>
        <v>106200</v>
      </c>
      <c r="G29" s="244">
        <f>+C29+E29</f>
        <v>100</v>
      </c>
    </row>
    <row r="30" spans="1:7" ht="16.5" customHeight="1">
      <c r="A30" s="35"/>
      <c r="B30" s="7"/>
      <c r="C30" s="80"/>
      <c r="D30" s="7"/>
      <c r="E30" s="80"/>
      <c r="F30" s="7"/>
      <c r="G30" s="242"/>
    </row>
    <row r="31" spans="1:7" ht="16.5" customHeight="1">
      <c r="A31" s="41" t="s">
        <v>72</v>
      </c>
      <c r="B31" s="109">
        <v>21091</v>
      </c>
      <c r="C31" s="239">
        <v>52.24</v>
      </c>
      <c r="D31" s="109">
        <v>19286</v>
      </c>
      <c r="E31" s="239">
        <v>47.76</v>
      </c>
      <c r="F31" s="7">
        <f>SUM(B31+D31)</f>
        <v>40377</v>
      </c>
      <c r="G31" s="242">
        <f>+C31+E31</f>
        <v>100</v>
      </c>
    </row>
    <row r="32" spans="1:7" ht="16.5" customHeight="1">
      <c r="A32" s="41" t="s">
        <v>73</v>
      </c>
      <c r="B32" s="109">
        <v>38359</v>
      </c>
      <c r="C32" s="239">
        <v>53.74</v>
      </c>
      <c r="D32" s="109">
        <v>33020</v>
      </c>
      <c r="E32" s="239">
        <v>46.26</v>
      </c>
      <c r="F32" s="7">
        <f>SUM(B32+D32)</f>
        <v>71379</v>
      </c>
      <c r="G32" s="242">
        <f>+C32+E32</f>
        <v>100</v>
      </c>
    </row>
    <row r="33" spans="1:7" ht="16.5" customHeight="1" thickBot="1">
      <c r="A33" s="42" t="s">
        <v>29</v>
      </c>
      <c r="B33" s="110">
        <v>108630</v>
      </c>
      <c r="C33" s="241">
        <v>49.84</v>
      </c>
      <c r="D33" s="110">
        <v>109326</v>
      </c>
      <c r="E33" s="241">
        <v>50.16</v>
      </c>
      <c r="F33" s="76">
        <f>SUM(B33+D33)</f>
        <v>217956</v>
      </c>
      <c r="G33" s="245">
        <f>+C33+E33</f>
        <v>100</v>
      </c>
    </row>
  </sheetData>
  <sheetProtection/>
  <mergeCells count="11">
    <mergeCell ref="D2:E4"/>
    <mergeCell ref="D5:D6"/>
    <mergeCell ref="E5:E6"/>
    <mergeCell ref="F2:G4"/>
    <mergeCell ref="F5:F6"/>
    <mergeCell ref="G5:G6"/>
    <mergeCell ref="A1:E1"/>
    <mergeCell ref="A2:A6"/>
    <mergeCell ref="B2:C4"/>
    <mergeCell ref="B5:B6"/>
    <mergeCell ref="C5:C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29" sqref="C29"/>
    </sheetView>
  </sheetViews>
  <sheetFormatPr defaultColWidth="9.00390625" defaultRowHeight="13.5"/>
  <cols>
    <col min="1" max="1" width="12.625" style="0" customWidth="1"/>
    <col min="2" max="13" width="9.875" style="0" customWidth="1"/>
  </cols>
  <sheetData>
    <row r="1" spans="1:13" ht="25.5" customHeight="1" thickBot="1">
      <c r="A1" s="85" t="s">
        <v>56</v>
      </c>
      <c r="L1" s="154"/>
      <c r="M1" s="154"/>
    </row>
    <row r="2" spans="1:13" ht="17.25" customHeight="1">
      <c r="A2" s="178" t="s">
        <v>65</v>
      </c>
      <c r="B2" s="182"/>
      <c r="C2" s="183"/>
      <c r="D2" s="184"/>
      <c r="E2" s="182"/>
      <c r="F2" s="183"/>
      <c r="G2" s="185"/>
      <c r="H2" s="182"/>
      <c r="I2" s="183"/>
      <c r="J2" s="185"/>
      <c r="K2" s="186"/>
      <c r="L2" s="187"/>
      <c r="M2" s="188"/>
    </row>
    <row r="3" spans="1:13" ht="17.25" customHeight="1">
      <c r="A3" s="179"/>
      <c r="B3" s="189" t="s">
        <v>31</v>
      </c>
      <c r="C3" s="190"/>
      <c r="D3" s="191"/>
      <c r="E3" s="192" t="s">
        <v>47</v>
      </c>
      <c r="F3" s="190"/>
      <c r="G3" s="193"/>
      <c r="H3" s="192" t="s">
        <v>33</v>
      </c>
      <c r="I3" s="190"/>
      <c r="J3" s="193"/>
      <c r="K3" s="194" t="s">
        <v>34</v>
      </c>
      <c r="L3" s="195"/>
      <c r="M3" s="189"/>
    </row>
    <row r="4" spans="1:13" ht="17.25" customHeight="1">
      <c r="A4" s="180"/>
      <c r="B4" s="18"/>
      <c r="C4" s="18"/>
      <c r="D4" s="18" t="s">
        <v>35</v>
      </c>
      <c r="E4" s="19"/>
      <c r="F4" s="18"/>
      <c r="G4" s="20" t="s">
        <v>35</v>
      </c>
      <c r="H4" s="19"/>
      <c r="I4" s="18"/>
      <c r="J4" s="20" t="s">
        <v>35</v>
      </c>
      <c r="K4" s="22"/>
      <c r="L4" s="22"/>
      <c r="M4" s="23" t="s">
        <v>64</v>
      </c>
    </row>
    <row r="5" spans="1:13" ht="17.25" customHeight="1">
      <c r="A5" s="181"/>
      <c r="B5" s="81" t="s">
        <v>36</v>
      </c>
      <c r="C5" s="14" t="s">
        <v>37</v>
      </c>
      <c r="D5" s="81" t="s">
        <v>38</v>
      </c>
      <c r="E5" s="14" t="s">
        <v>36</v>
      </c>
      <c r="F5" s="14" t="s">
        <v>37</v>
      </c>
      <c r="G5" s="82" t="s">
        <v>38</v>
      </c>
      <c r="H5" s="83" t="s">
        <v>36</v>
      </c>
      <c r="I5" s="14" t="s">
        <v>37</v>
      </c>
      <c r="J5" s="82" t="s">
        <v>38</v>
      </c>
      <c r="K5" s="81" t="s">
        <v>36</v>
      </c>
      <c r="L5" s="14" t="s">
        <v>37</v>
      </c>
      <c r="M5" s="84" t="s">
        <v>38</v>
      </c>
    </row>
    <row r="6" spans="1:13" ht="17.25" customHeight="1">
      <c r="A6" s="29" t="s">
        <v>8</v>
      </c>
      <c r="B6" s="31">
        <v>610</v>
      </c>
      <c r="C6" s="31">
        <v>636</v>
      </c>
      <c r="D6" s="31">
        <v>1246</v>
      </c>
      <c r="E6" s="31">
        <v>423</v>
      </c>
      <c r="F6" s="31">
        <v>401</v>
      </c>
      <c r="G6" s="31">
        <v>824</v>
      </c>
      <c r="H6" s="31">
        <v>187</v>
      </c>
      <c r="I6" s="31">
        <v>235</v>
      </c>
      <c r="J6" s="31">
        <v>422</v>
      </c>
      <c r="K6" s="219">
        <v>69.34</v>
      </c>
      <c r="L6" s="219">
        <v>63.05</v>
      </c>
      <c r="M6" s="220">
        <v>66.13</v>
      </c>
    </row>
    <row r="7" spans="1:13" ht="17.25" customHeight="1">
      <c r="A7" s="29" t="s">
        <v>9</v>
      </c>
      <c r="B7" s="31">
        <v>1217</v>
      </c>
      <c r="C7" s="31">
        <v>1247</v>
      </c>
      <c r="D7" s="31">
        <v>2464</v>
      </c>
      <c r="E7" s="31">
        <v>908</v>
      </c>
      <c r="F7" s="31">
        <v>965</v>
      </c>
      <c r="G7" s="31">
        <v>1873</v>
      </c>
      <c r="H7" s="31">
        <v>309</v>
      </c>
      <c r="I7" s="31">
        <v>282</v>
      </c>
      <c r="J7" s="31">
        <v>591</v>
      </c>
      <c r="K7" s="219">
        <v>74.61</v>
      </c>
      <c r="L7" s="219">
        <v>77.39</v>
      </c>
      <c r="M7" s="220">
        <v>76.01</v>
      </c>
    </row>
    <row r="8" spans="1:13" ht="17.25" customHeight="1">
      <c r="A8" s="29" t="s">
        <v>10</v>
      </c>
      <c r="B8" s="31">
        <v>1092</v>
      </c>
      <c r="C8" s="31">
        <v>1218</v>
      </c>
      <c r="D8" s="31">
        <v>2310</v>
      </c>
      <c r="E8" s="31">
        <v>802</v>
      </c>
      <c r="F8" s="31">
        <v>891</v>
      </c>
      <c r="G8" s="31">
        <v>1693</v>
      </c>
      <c r="H8" s="31">
        <v>290</v>
      </c>
      <c r="I8" s="31">
        <v>327</v>
      </c>
      <c r="J8" s="31">
        <v>617</v>
      </c>
      <c r="K8" s="219">
        <v>73.44</v>
      </c>
      <c r="L8" s="219">
        <v>73.15</v>
      </c>
      <c r="M8" s="220">
        <v>73.29</v>
      </c>
    </row>
    <row r="9" spans="1:13" ht="17.25" customHeight="1">
      <c r="A9" s="29" t="s">
        <v>11</v>
      </c>
      <c r="B9" s="31">
        <v>1881</v>
      </c>
      <c r="C9" s="31">
        <v>2038</v>
      </c>
      <c r="D9" s="31">
        <v>3919</v>
      </c>
      <c r="E9" s="31">
        <v>1428</v>
      </c>
      <c r="F9" s="31">
        <v>1493</v>
      </c>
      <c r="G9" s="31">
        <v>2921</v>
      </c>
      <c r="H9" s="31">
        <v>453</v>
      </c>
      <c r="I9" s="31">
        <v>545</v>
      </c>
      <c r="J9" s="31">
        <v>998</v>
      </c>
      <c r="K9" s="219">
        <v>75.92</v>
      </c>
      <c r="L9" s="219">
        <v>73.26</v>
      </c>
      <c r="M9" s="220">
        <v>74.53</v>
      </c>
    </row>
    <row r="10" spans="1:13" ht="17.25" customHeight="1">
      <c r="A10" s="29" t="s">
        <v>12</v>
      </c>
      <c r="B10" s="31">
        <v>1876</v>
      </c>
      <c r="C10" s="31">
        <v>2029</v>
      </c>
      <c r="D10" s="31">
        <v>3905</v>
      </c>
      <c r="E10" s="31">
        <v>1356</v>
      </c>
      <c r="F10" s="31">
        <v>1428</v>
      </c>
      <c r="G10" s="31">
        <v>2784</v>
      </c>
      <c r="H10" s="31">
        <v>520</v>
      </c>
      <c r="I10" s="31">
        <v>601</v>
      </c>
      <c r="J10" s="31">
        <v>1121</v>
      </c>
      <c r="K10" s="219">
        <v>72.28</v>
      </c>
      <c r="L10" s="219">
        <v>70.38</v>
      </c>
      <c r="M10" s="220">
        <v>71.29</v>
      </c>
    </row>
    <row r="11" spans="1:13" ht="17.25" customHeight="1">
      <c r="A11" s="29" t="s">
        <v>13</v>
      </c>
      <c r="B11" s="31">
        <v>823</v>
      </c>
      <c r="C11" s="31">
        <v>860</v>
      </c>
      <c r="D11" s="31">
        <v>1683</v>
      </c>
      <c r="E11" s="31">
        <v>645</v>
      </c>
      <c r="F11" s="31">
        <v>662</v>
      </c>
      <c r="G11" s="31">
        <v>1307</v>
      </c>
      <c r="H11" s="31">
        <v>178</v>
      </c>
      <c r="I11" s="31">
        <v>198</v>
      </c>
      <c r="J11" s="31">
        <v>376</v>
      </c>
      <c r="K11" s="219">
        <v>78.37</v>
      </c>
      <c r="L11" s="219">
        <v>76.98</v>
      </c>
      <c r="M11" s="220">
        <v>77.66</v>
      </c>
    </row>
    <row r="12" spans="1:13" ht="17.25" customHeight="1">
      <c r="A12" s="29" t="s">
        <v>14</v>
      </c>
      <c r="B12" s="31">
        <v>775</v>
      </c>
      <c r="C12" s="31">
        <v>735</v>
      </c>
      <c r="D12" s="31">
        <v>1510</v>
      </c>
      <c r="E12" s="31">
        <v>535</v>
      </c>
      <c r="F12" s="31">
        <v>498</v>
      </c>
      <c r="G12" s="31">
        <v>1033</v>
      </c>
      <c r="H12" s="31">
        <v>240</v>
      </c>
      <c r="I12" s="31">
        <v>237</v>
      </c>
      <c r="J12" s="31">
        <v>477</v>
      </c>
      <c r="K12" s="219">
        <v>69.03</v>
      </c>
      <c r="L12" s="219">
        <v>67.76</v>
      </c>
      <c r="M12" s="220">
        <v>68.41</v>
      </c>
    </row>
    <row r="13" spans="1:13" ht="17.25" customHeight="1">
      <c r="A13" s="29" t="s">
        <v>15</v>
      </c>
      <c r="B13" s="31">
        <v>914</v>
      </c>
      <c r="C13" s="31">
        <v>897</v>
      </c>
      <c r="D13" s="31">
        <v>1811</v>
      </c>
      <c r="E13" s="31">
        <v>632</v>
      </c>
      <c r="F13" s="31">
        <v>614</v>
      </c>
      <c r="G13" s="31">
        <v>1246</v>
      </c>
      <c r="H13" s="31">
        <v>282</v>
      </c>
      <c r="I13" s="31">
        <v>283</v>
      </c>
      <c r="J13" s="31">
        <v>565</v>
      </c>
      <c r="K13" s="219">
        <v>69.15</v>
      </c>
      <c r="L13" s="219">
        <v>68.45</v>
      </c>
      <c r="M13" s="220">
        <v>68.8</v>
      </c>
    </row>
    <row r="14" spans="1:13" ht="17.25" customHeight="1">
      <c r="A14" s="29" t="s">
        <v>16</v>
      </c>
      <c r="B14" s="31">
        <v>1176</v>
      </c>
      <c r="C14" s="31">
        <v>1254</v>
      </c>
      <c r="D14" s="31">
        <v>2430</v>
      </c>
      <c r="E14" s="31">
        <v>901</v>
      </c>
      <c r="F14" s="31">
        <v>941</v>
      </c>
      <c r="G14" s="31">
        <v>1842</v>
      </c>
      <c r="H14" s="31">
        <v>275</v>
      </c>
      <c r="I14" s="31">
        <v>313</v>
      </c>
      <c r="J14" s="31">
        <v>588</v>
      </c>
      <c r="K14" s="219">
        <v>76.62</v>
      </c>
      <c r="L14" s="219">
        <v>75.04</v>
      </c>
      <c r="M14" s="220">
        <v>75.8</v>
      </c>
    </row>
    <row r="15" spans="1:13" ht="17.25" customHeight="1">
      <c r="A15" s="29" t="s">
        <v>17</v>
      </c>
      <c r="B15" s="31">
        <v>6013</v>
      </c>
      <c r="C15" s="31">
        <v>5936</v>
      </c>
      <c r="D15" s="31">
        <v>11949</v>
      </c>
      <c r="E15" s="31">
        <v>3992</v>
      </c>
      <c r="F15" s="31">
        <v>3955</v>
      </c>
      <c r="G15" s="31">
        <v>7947</v>
      </c>
      <c r="H15" s="31">
        <v>2021</v>
      </c>
      <c r="I15" s="31">
        <v>1981</v>
      </c>
      <c r="J15" s="31">
        <v>4002</v>
      </c>
      <c r="K15" s="219">
        <v>66.39</v>
      </c>
      <c r="L15" s="219">
        <v>66.63</v>
      </c>
      <c r="M15" s="220">
        <v>66.51</v>
      </c>
    </row>
    <row r="16" spans="1:13" ht="17.25" customHeight="1">
      <c r="A16" s="29" t="s">
        <v>18</v>
      </c>
      <c r="B16" s="31">
        <v>2508</v>
      </c>
      <c r="C16" s="31">
        <v>2414</v>
      </c>
      <c r="D16" s="31">
        <v>4922</v>
      </c>
      <c r="E16" s="31">
        <v>1795</v>
      </c>
      <c r="F16" s="31">
        <v>1686</v>
      </c>
      <c r="G16" s="31">
        <v>3481</v>
      </c>
      <c r="H16" s="31">
        <v>713</v>
      </c>
      <c r="I16" s="31">
        <v>728</v>
      </c>
      <c r="J16" s="31">
        <v>1441</v>
      </c>
      <c r="K16" s="219">
        <v>71.57</v>
      </c>
      <c r="L16" s="219">
        <v>69.84</v>
      </c>
      <c r="M16" s="220">
        <v>70.72</v>
      </c>
    </row>
    <row r="17" spans="1:13" ht="17.25" customHeight="1">
      <c r="A17" s="29" t="s">
        <v>19</v>
      </c>
      <c r="B17" s="31">
        <v>4799</v>
      </c>
      <c r="C17" s="31">
        <v>5535</v>
      </c>
      <c r="D17" s="31">
        <v>10334</v>
      </c>
      <c r="E17" s="31">
        <v>3015</v>
      </c>
      <c r="F17" s="31">
        <v>3515</v>
      </c>
      <c r="G17" s="31">
        <v>6530</v>
      </c>
      <c r="H17" s="31">
        <v>1784</v>
      </c>
      <c r="I17" s="31">
        <v>2020</v>
      </c>
      <c r="J17" s="31">
        <v>3804</v>
      </c>
      <c r="K17" s="219">
        <v>62.83</v>
      </c>
      <c r="L17" s="219">
        <v>63.5</v>
      </c>
      <c r="M17" s="220">
        <v>63.19</v>
      </c>
    </row>
    <row r="18" spans="1:13" ht="17.25" customHeight="1">
      <c r="A18" s="29" t="s">
        <v>20</v>
      </c>
      <c r="B18" s="31">
        <v>639</v>
      </c>
      <c r="C18" s="31">
        <v>715</v>
      </c>
      <c r="D18" s="31">
        <v>1354</v>
      </c>
      <c r="E18" s="31">
        <v>493</v>
      </c>
      <c r="F18" s="31">
        <v>518</v>
      </c>
      <c r="G18" s="31">
        <v>1011</v>
      </c>
      <c r="H18" s="31">
        <v>146</v>
      </c>
      <c r="I18" s="31">
        <v>197</v>
      </c>
      <c r="J18" s="31">
        <v>343</v>
      </c>
      <c r="K18" s="219">
        <v>77.15</v>
      </c>
      <c r="L18" s="219">
        <v>72.45</v>
      </c>
      <c r="M18" s="220">
        <v>74.67</v>
      </c>
    </row>
    <row r="19" spans="1:13" ht="17.25" customHeight="1">
      <c r="A19" s="29" t="s">
        <v>21</v>
      </c>
      <c r="B19" s="31">
        <v>359</v>
      </c>
      <c r="C19" s="31">
        <v>363</v>
      </c>
      <c r="D19" s="31">
        <v>722</v>
      </c>
      <c r="E19" s="31">
        <v>285</v>
      </c>
      <c r="F19" s="31">
        <v>285</v>
      </c>
      <c r="G19" s="31">
        <v>570</v>
      </c>
      <c r="H19" s="31">
        <v>74</v>
      </c>
      <c r="I19" s="31">
        <v>78</v>
      </c>
      <c r="J19" s="31">
        <v>152</v>
      </c>
      <c r="K19" s="219">
        <v>79.39</v>
      </c>
      <c r="L19" s="219">
        <v>78.51</v>
      </c>
      <c r="M19" s="220">
        <v>78.95</v>
      </c>
    </row>
    <row r="20" spans="1:13" ht="17.25" customHeight="1">
      <c r="A20" s="29" t="s">
        <v>22</v>
      </c>
      <c r="B20" s="31">
        <v>784</v>
      </c>
      <c r="C20" s="31">
        <v>934</v>
      </c>
      <c r="D20" s="31">
        <v>1718</v>
      </c>
      <c r="E20" s="31">
        <v>533</v>
      </c>
      <c r="F20" s="31">
        <v>620</v>
      </c>
      <c r="G20" s="31">
        <v>1153</v>
      </c>
      <c r="H20" s="31">
        <v>251</v>
      </c>
      <c r="I20" s="31">
        <v>314</v>
      </c>
      <c r="J20" s="31">
        <v>565</v>
      </c>
      <c r="K20" s="219">
        <v>67.98</v>
      </c>
      <c r="L20" s="219">
        <v>66.38</v>
      </c>
      <c r="M20" s="220">
        <v>67.11</v>
      </c>
    </row>
    <row r="21" spans="1:13" ht="17.25" customHeight="1">
      <c r="A21" s="29" t="s">
        <v>23</v>
      </c>
      <c r="B21" s="31">
        <v>1203</v>
      </c>
      <c r="C21" s="31">
        <v>1341</v>
      </c>
      <c r="D21" s="31">
        <v>2544</v>
      </c>
      <c r="E21" s="31">
        <v>789</v>
      </c>
      <c r="F21" s="31">
        <v>854</v>
      </c>
      <c r="G21" s="31">
        <v>1643</v>
      </c>
      <c r="H21" s="31">
        <v>414</v>
      </c>
      <c r="I21" s="31">
        <v>487</v>
      </c>
      <c r="J21" s="31">
        <v>901</v>
      </c>
      <c r="K21" s="219">
        <v>65.59</v>
      </c>
      <c r="L21" s="219">
        <v>63.68</v>
      </c>
      <c r="M21" s="220">
        <v>64.58</v>
      </c>
    </row>
    <row r="22" spans="1:13" ht="17.25" customHeight="1">
      <c r="A22" s="29" t="s">
        <v>24</v>
      </c>
      <c r="B22" s="31">
        <v>1305</v>
      </c>
      <c r="C22" s="31">
        <v>1426</v>
      </c>
      <c r="D22" s="31">
        <v>2731</v>
      </c>
      <c r="E22" s="31">
        <v>934</v>
      </c>
      <c r="F22" s="31">
        <v>999</v>
      </c>
      <c r="G22" s="31">
        <v>1933</v>
      </c>
      <c r="H22" s="31">
        <v>371</v>
      </c>
      <c r="I22" s="31">
        <v>427</v>
      </c>
      <c r="J22" s="31">
        <v>798</v>
      </c>
      <c r="K22" s="219">
        <v>71.57</v>
      </c>
      <c r="L22" s="219">
        <v>70.06</v>
      </c>
      <c r="M22" s="220">
        <v>70.78</v>
      </c>
    </row>
    <row r="23" spans="1:13" ht="17.25" customHeight="1">
      <c r="A23" s="29" t="s">
        <v>25</v>
      </c>
      <c r="B23" s="31">
        <v>7300</v>
      </c>
      <c r="C23" s="31">
        <v>8512</v>
      </c>
      <c r="D23" s="31">
        <v>15812</v>
      </c>
      <c r="E23" s="31">
        <v>4689</v>
      </c>
      <c r="F23" s="31">
        <v>5368</v>
      </c>
      <c r="G23" s="31">
        <v>10057</v>
      </c>
      <c r="H23" s="31">
        <v>2611</v>
      </c>
      <c r="I23" s="31">
        <v>3144</v>
      </c>
      <c r="J23" s="31">
        <v>5755</v>
      </c>
      <c r="K23" s="219">
        <v>64.23</v>
      </c>
      <c r="L23" s="219">
        <v>63.06</v>
      </c>
      <c r="M23" s="220">
        <v>63.6</v>
      </c>
    </row>
    <row r="24" spans="1:13" ht="17.25" customHeight="1">
      <c r="A24" s="29" t="s">
        <v>26</v>
      </c>
      <c r="B24" s="31">
        <v>446</v>
      </c>
      <c r="C24" s="31">
        <v>452</v>
      </c>
      <c r="D24" s="31">
        <v>898</v>
      </c>
      <c r="E24" s="31">
        <v>338</v>
      </c>
      <c r="F24" s="31">
        <v>340</v>
      </c>
      <c r="G24" s="31">
        <v>678</v>
      </c>
      <c r="H24" s="31">
        <v>108</v>
      </c>
      <c r="I24" s="31">
        <v>112</v>
      </c>
      <c r="J24" s="31">
        <v>220</v>
      </c>
      <c r="K24" s="219">
        <v>75.78</v>
      </c>
      <c r="L24" s="219">
        <v>75.22</v>
      </c>
      <c r="M24" s="220">
        <v>75.5</v>
      </c>
    </row>
    <row r="25" spans="1:13" ht="17.25" customHeight="1">
      <c r="A25" s="29" t="s">
        <v>27</v>
      </c>
      <c r="B25" s="31">
        <v>35720</v>
      </c>
      <c r="C25" s="31">
        <v>38542</v>
      </c>
      <c r="D25" s="31">
        <v>74262</v>
      </c>
      <c r="E25" s="31">
        <v>24493</v>
      </c>
      <c r="F25" s="31">
        <v>26033</v>
      </c>
      <c r="G25" s="31">
        <v>50526</v>
      </c>
      <c r="H25" s="31">
        <v>11227</v>
      </c>
      <c r="I25" s="31">
        <v>12509</v>
      </c>
      <c r="J25" s="31">
        <v>23736</v>
      </c>
      <c r="K25" s="219">
        <v>68.57</v>
      </c>
      <c r="L25" s="219">
        <v>67.54</v>
      </c>
      <c r="M25" s="220">
        <v>68.04</v>
      </c>
    </row>
    <row r="26" spans="1:13" ht="17.25" customHeight="1">
      <c r="A26" s="29"/>
      <c r="B26" s="8"/>
      <c r="C26" s="7"/>
      <c r="D26" s="8"/>
      <c r="E26" s="7"/>
      <c r="F26" s="7"/>
      <c r="G26" s="9"/>
      <c r="H26" s="10"/>
      <c r="I26" s="7"/>
      <c r="J26" s="9"/>
      <c r="K26" s="246"/>
      <c r="L26" s="222"/>
      <c r="M26" s="247"/>
    </row>
    <row r="27" spans="1:13" ht="17.25" customHeight="1">
      <c r="A27" s="29" t="s">
        <v>28</v>
      </c>
      <c r="B27" s="31">
        <v>43876</v>
      </c>
      <c r="C27" s="31">
        <v>54930</v>
      </c>
      <c r="D27" s="31">
        <v>98806</v>
      </c>
      <c r="E27" s="31">
        <v>26229</v>
      </c>
      <c r="F27" s="31">
        <v>31255</v>
      </c>
      <c r="G27" s="31">
        <v>57484</v>
      </c>
      <c r="H27" s="31">
        <v>17647</v>
      </c>
      <c r="I27" s="31">
        <v>23675</v>
      </c>
      <c r="J27" s="31">
        <v>41322</v>
      </c>
      <c r="K27" s="248">
        <v>59.78</v>
      </c>
      <c r="L27" s="248">
        <v>56.9</v>
      </c>
      <c r="M27" s="249">
        <v>58.18</v>
      </c>
    </row>
    <row r="28" spans="1:13" ht="17.25" customHeight="1">
      <c r="A28" s="35" t="s">
        <v>55</v>
      </c>
      <c r="B28" s="10">
        <f>B25+B27</f>
        <v>79596</v>
      </c>
      <c r="C28" s="7">
        <f>C25+C27</f>
        <v>93472</v>
      </c>
      <c r="D28" s="8">
        <f aca="true" t="shared" si="0" ref="C28:J28">D25+D27</f>
        <v>173068</v>
      </c>
      <c r="E28" s="7">
        <f t="shared" si="0"/>
        <v>50722</v>
      </c>
      <c r="F28" s="7">
        <f t="shared" si="0"/>
        <v>57288</v>
      </c>
      <c r="G28" s="9">
        <f t="shared" si="0"/>
        <v>108010</v>
      </c>
      <c r="H28" s="10">
        <f t="shared" si="0"/>
        <v>28874</v>
      </c>
      <c r="I28" s="7">
        <f t="shared" si="0"/>
        <v>36184</v>
      </c>
      <c r="J28" s="9">
        <f t="shared" si="0"/>
        <v>65058</v>
      </c>
      <c r="K28" s="250">
        <f>E28/B28*100</f>
        <v>63.7243077541585</v>
      </c>
      <c r="L28" s="225">
        <f>F28/C28*100</f>
        <v>61.28894214310168</v>
      </c>
      <c r="M28" s="226">
        <f>G28/D28*100</f>
        <v>62.408995308202556</v>
      </c>
    </row>
    <row r="29" spans="1:13" ht="17.25" customHeight="1">
      <c r="A29" s="29"/>
      <c r="B29" s="8"/>
      <c r="C29" s="7"/>
      <c r="D29" s="8"/>
      <c r="E29" s="7"/>
      <c r="F29" s="7"/>
      <c r="G29" s="9"/>
      <c r="H29" s="10"/>
      <c r="I29" s="7"/>
      <c r="J29" s="9"/>
      <c r="K29" s="246"/>
      <c r="L29" s="222"/>
      <c r="M29" s="247"/>
    </row>
    <row r="30" spans="1:13" ht="17.25" customHeight="1">
      <c r="A30" s="29" t="s">
        <v>39</v>
      </c>
      <c r="B30" s="31">
        <v>376772</v>
      </c>
      <c r="C30" s="31">
        <v>410058</v>
      </c>
      <c r="D30" s="31">
        <v>786830</v>
      </c>
      <c r="E30" s="31">
        <v>253417</v>
      </c>
      <c r="F30" s="31">
        <v>270554</v>
      </c>
      <c r="G30" s="31">
        <v>523971</v>
      </c>
      <c r="H30" s="31">
        <v>123355</v>
      </c>
      <c r="I30" s="31">
        <v>139504</v>
      </c>
      <c r="J30" s="31">
        <v>262859</v>
      </c>
      <c r="K30" s="219">
        <v>67.26</v>
      </c>
      <c r="L30" s="219">
        <v>65.98</v>
      </c>
      <c r="M30" s="220">
        <v>66.59</v>
      </c>
    </row>
    <row r="31" spans="1:13" ht="17.25" customHeight="1">
      <c r="A31" s="29" t="s">
        <v>40</v>
      </c>
      <c r="B31" s="31">
        <v>1715365</v>
      </c>
      <c r="C31" s="31">
        <v>1981971</v>
      </c>
      <c r="D31" s="31">
        <v>3697336</v>
      </c>
      <c r="E31" s="31">
        <v>989326</v>
      </c>
      <c r="F31" s="31">
        <v>1122538</v>
      </c>
      <c r="G31" s="31">
        <v>2111864</v>
      </c>
      <c r="H31" s="31">
        <v>726039</v>
      </c>
      <c r="I31" s="31">
        <v>859433</v>
      </c>
      <c r="J31" s="31">
        <v>1585472</v>
      </c>
      <c r="K31" s="219">
        <v>57.67</v>
      </c>
      <c r="L31" s="219">
        <v>56.64</v>
      </c>
      <c r="M31" s="220">
        <v>57.12</v>
      </c>
    </row>
    <row r="32" spans="1:13" ht="17.25" customHeight="1" thickBot="1">
      <c r="A32" s="38" t="s">
        <v>41</v>
      </c>
      <c r="B32" s="39">
        <v>2092137</v>
      </c>
      <c r="C32" s="39">
        <v>2392029</v>
      </c>
      <c r="D32" s="39">
        <v>4484166</v>
      </c>
      <c r="E32" s="39">
        <v>1242743</v>
      </c>
      <c r="F32" s="39">
        <v>1393092</v>
      </c>
      <c r="G32" s="39">
        <v>2635835</v>
      </c>
      <c r="H32" s="39">
        <v>849394</v>
      </c>
      <c r="I32" s="39">
        <v>998937</v>
      </c>
      <c r="J32" s="39">
        <v>1848331</v>
      </c>
      <c r="K32" s="227">
        <v>59.4</v>
      </c>
      <c r="L32" s="227">
        <v>58.24</v>
      </c>
      <c r="M32" s="228">
        <v>58.78</v>
      </c>
    </row>
  </sheetData>
  <sheetProtection/>
  <mergeCells count="10">
    <mergeCell ref="L1:M1"/>
    <mergeCell ref="A2:A5"/>
    <mergeCell ref="B2:D2"/>
    <mergeCell ref="E2:G2"/>
    <mergeCell ref="H2:J2"/>
    <mergeCell ref="K2:M2"/>
    <mergeCell ref="B3:D3"/>
    <mergeCell ref="E3:G3"/>
    <mergeCell ref="H3:J3"/>
    <mergeCell ref="K3:M3"/>
  </mergeCells>
  <printOptions horizontalCentered="1" verticalCentered="1"/>
  <pageMargins left="0.7874015748031497" right="0.7874015748031497" top="1.1811023622047245" bottom="1.1811023622047245" header="0.5118110236220472" footer="0.5118110236220472"/>
  <pageSetup blackAndWhite="1"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P23" sqref="P23"/>
    </sheetView>
  </sheetViews>
  <sheetFormatPr defaultColWidth="9.00390625" defaultRowHeight="13.5"/>
  <cols>
    <col min="1" max="1" width="12.625" style="0" customWidth="1"/>
    <col min="2" max="13" width="10.50390625" style="0" customWidth="1"/>
  </cols>
  <sheetData>
    <row r="1" spans="1:13" ht="19.5" customHeight="1" thickBot="1">
      <c r="A1" s="6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96"/>
      <c r="M1" s="196"/>
    </row>
    <row r="2" spans="1:13" ht="15" customHeight="1">
      <c r="A2" s="178" t="s">
        <v>66</v>
      </c>
      <c r="B2" s="197"/>
      <c r="C2" s="198"/>
      <c r="D2" s="199"/>
      <c r="E2" s="197"/>
      <c r="F2" s="198"/>
      <c r="G2" s="200"/>
      <c r="H2" s="197"/>
      <c r="I2" s="198"/>
      <c r="J2" s="200"/>
      <c r="K2" s="201"/>
      <c r="L2" s="202"/>
      <c r="M2" s="203"/>
    </row>
    <row r="3" spans="1:13" ht="15" customHeight="1">
      <c r="A3" s="179"/>
      <c r="B3" s="189" t="s">
        <v>31</v>
      </c>
      <c r="C3" s="190"/>
      <c r="D3" s="191"/>
      <c r="E3" s="192" t="s">
        <v>47</v>
      </c>
      <c r="F3" s="190"/>
      <c r="G3" s="193"/>
      <c r="H3" s="192" t="s">
        <v>33</v>
      </c>
      <c r="I3" s="190"/>
      <c r="J3" s="193"/>
      <c r="K3" s="194" t="s">
        <v>34</v>
      </c>
      <c r="L3" s="195"/>
      <c r="M3" s="189"/>
    </row>
    <row r="4" spans="1:13" ht="15" customHeight="1">
      <c r="A4" s="180"/>
      <c r="B4" s="18"/>
      <c r="C4" s="18"/>
      <c r="D4" s="86" t="s">
        <v>35</v>
      </c>
      <c r="E4" s="19"/>
      <c r="F4" s="18"/>
      <c r="G4" s="87" t="s">
        <v>35</v>
      </c>
      <c r="H4" s="19"/>
      <c r="I4" s="18"/>
      <c r="J4" s="87" t="s">
        <v>35</v>
      </c>
      <c r="K4" s="22"/>
      <c r="L4" s="22"/>
      <c r="M4" s="88" t="s">
        <v>64</v>
      </c>
    </row>
    <row r="5" spans="1:13" ht="15" customHeight="1">
      <c r="A5" s="181"/>
      <c r="B5" s="81" t="s">
        <v>36</v>
      </c>
      <c r="C5" s="14" t="s">
        <v>37</v>
      </c>
      <c r="D5" s="81" t="s">
        <v>38</v>
      </c>
      <c r="E5" s="14" t="s">
        <v>36</v>
      </c>
      <c r="F5" s="14" t="s">
        <v>37</v>
      </c>
      <c r="G5" s="82" t="s">
        <v>38</v>
      </c>
      <c r="H5" s="83" t="s">
        <v>36</v>
      </c>
      <c r="I5" s="14" t="s">
        <v>37</v>
      </c>
      <c r="J5" s="82" t="s">
        <v>38</v>
      </c>
      <c r="K5" s="81" t="s">
        <v>36</v>
      </c>
      <c r="L5" s="14" t="s">
        <v>37</v>
      </c>
      <c r="M5" s="84" t="s">
        <v>38</v>
      </c>
    </row>
    <row r="6" spans="1:13" ht="15" customHeight="1">
      <c r="A6" s="41" t="s">
        <v>8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219">
        <v>0</v>
      </c>
      <c r="L6" s="219">
        <v>0</v>
      </c>
      <c r="M6" s="220">
        <v>0</v>
      </c>
    </row>
    <row r="7" spans="1:13" ht="15" customHeight="1">
      <c r="A7" s="41" t="s">
        <v>9</v>
      </c>
      <c r="B7" s="31">
        <v>3</v>
      </c>
      <c r="C7" s="31">
        <v>0</v>
      </c>
      <c r="D7" s="31">
        <v>3</v>
      </c>
      <c r="E7" s="31">
        <v>0</v>
      </c>
      <c r="F7" s="31">
        <v>0</v>
      </c>
      <c r="G7" s="31">
        <v>0</v>
      </c>
      <c r="H7" s="31">
        <v>3</v>
      </c>
      <c r="I7" s="31">
        <v>0</v>
      </c>
      <c r="J7" s="31">
        <v>3</v>
      </c>
      <c r="K7" s="219">
        <v>0</v>
      </c>
      <c r="L7" s="219">
        <v>0</v>
      </c>
      <c r="M7" s="220">
        <v>0</v>
      </c>
    </row>
    <row r="8" spans="1:13" ht="15" customHeight="1">
      <c r="A8" s="41" t="s">
        <v>10</v>
      </c>
      <c r="B8" s="31">
        <v>1</v>
      </c>
      <c r="C8" s="31">
        <v>2</v>
      </c>
      <c r="D8" s="31">
        <v>3</v>
      </c>
      <c r="E8" s="31">
        <v>0</v>
      </c>
      <c r="F8" s="31">
        <v>0</v>
      </c>
      <c r="G8" s="31">
        <v>0</v>
      </c>
      <c r="H8" s="31">
        <v>1</v>
      </c>
      <c r="I8" s="31">
        <v>2</v>
      </c>
      <c r="J8" s="31">
        <v>3</v>
      </c>
      <c r="K8" s="219">
        <v>0</v>
      </c>
      <c r="L8" s="219">
        <v>0</v>
      </c>
      <c r="M8" s="220">
        <v>0</v>
      </c>
    </row>
    <row r="9" spans="1:13" ht="15" customHeight="1">
      <c r="A9" s="41" t="s">
        <v>11</v>
      </c>
      <c r="B9" s="31">
        <v>0</v>
      </c>
      <c r="C9" s="31">
        <v>1</v>
      </c>
      <c r="D9" s="31">
        <v>1</v>
      </c>
      <c r="E9" s="31">
        <v>0</v>
      </c>
      <c r="F9" s="31">
        <v>0</v>
      </c>
      <c r="G9" s="31">
        <v>0</v>
      </c>
      <c r="H9" s="31">
        <v>0</v>
      </c>
      <c r="I9" s="31">
        <v>1</v>
      </c>
      <c r="J9" s="31">
        <v>1</v>
      </c>
      <c r="K9" s="219">
        <v>0</v>
      </c>
      <c r="L9" s="219">
        <v>0</v>
      </c>
      <c r="M9" s="220">
        <v>0</v>
      </c>
    </row>
    <row r="10" spans="1:13" ht="15" customHeight="1">
      <c r="A10" s="41" t="s">
        <v>12</v>
      </c>
      <c r="B10" s="31">
        <v>3</v>
      </c>
      <c r="C10" s="31">
        <v>4</v>
      </c>
      <c r="D10" s="31">
        <v>7</v>
      </c>
      <c r="E10" s="31">
        <v>2</v>
      </c>
      <c r="F10" s="31">
        <v>1</v>
      </c>
      <c r="G10" s="31">
        <v>3</v>
      </c>
      <c r="H10" s="31">
        <v>1</v>
      </c>
      <c r="I10" s="31">
        <v>3</v>
      </c>
      <c r="J10" s="31">
        <v>4</v>
      </c>
      <c r="K10" s="219">
        <v>66.67</v>
      </c>
      <c r="L10" s="219">
        <v>25</v>
      </c>
      <c r="M10" s="220">
        <v>42.86</v>
      </c>
    </row>
    <row r="11" spans="1:13" ht="15" customHeight="1">
      <c r="A11" s="41" t="s">
        <v>13</v>
      </c>
      <c r="B11" s="31">
        <v>0</v>
      </c>
      <c r="C11" s="31">
        <v>1</v>
      </c>
      <c r="D11" s="31">
        <v>1</v>
      </c>
      <c r="E11" s="31">
        <v>0</v>
      </c>
      <c r="F11" s="31">
        <v>0</v>
      </c>
      <c r="G11" s="31">
        <v>0</v>
      </c>
      <c r="H11" s="31">
        <v>0</v>
      </c>
      <c r="I11" s="31">
        <v>1</v>
      </c>
      <c r="J11" s="31">
        <v>1</v>
      </c>
      <c r="K11" s="219">
        <v>0</v>
      </c>
      <c r="L11" s="219">
        <v>0</v>
      </c>
      <c r="M11" s="220">
        <v>0</v>
      </c>
    </row>
    <row r="12" spans="1:13" ht="15" customHeight="1">
      <c r="A12" s="41" t="s">
        <v>14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19">
        <v>0</v>
      </c>
      <c r="L12" s="219">
        <v>0</v>
      </c>
      <c r="M12" s="220">
        <v>0</v>
      </c>
    </row>
    <row r="13" spans="1:13" ht="15" customHeight="1">
      <c r="A13" s="41" t="s">
        <v>15</v>
      </c>
      <c r="B13" s="31">
        <v>2</v>
      </c>
      <c r="C13" s="31">
        <v>1</v>
      </c>
      <c r="D13" s="31">
        <v>3</v>
      </c>
      <c r="E13" s="31">
        <v>1</v>
      </c>
      <c r="F13" s="31">
        <v>0</v>
      </c>
      <c r="G13" s="31">
        <v>1</v>
      </c>
      <c r="H13" s="31">
        <v>1</v>
      </c>
      <c r="I13" s="31">
        <v>1</v>
      </c>
      <c r="J13" s="31">
        <v>2</v>
      </c>
      <c r="K13" s="219">
        <v>50</v>
      </c>
      <c r="L13" s="219">
        <v>0</v>
      </c>
      <c r="M13" s="220">
        <v>33.33</v>
      </c>
    </row>
    <row r="14" spans="1:13" ht="15" customHeight="1">
      <c r="A14" s="41" t="s">
        <v>16</v>
      </c>
      <c r="B14" s="31">
        <v>1</v>
      </c>
      <c r="C14" s="31">
        <v>1</v>
      </c>
      <c r="D14" s="31">
        <v>2</v>
      </c>
      <c r="E14" s="31">
        <v>0</v>
      </c>
      <c r="F14" s="31">
        <v>0</v>
      </c>
      <c r="G14" s="31">
        <v>0</v>
      </c>
      <c r="H14" s="31">
        <v>1</v>
      </c>
      <c r="I14" s="31">
        <v>1</v>
      </c>
      <c r="J14" s="31">
        <v>2</v>
      </c>
      <c r="K14" s="219">
        <v>0</v>
      </c>
      <c r="L14" s="219">
        <v>0</v>
      </c>
      <c r="M14" s="220">
        <v>0</v>
      </c>
    </row>
    <row r="15" spans="1:13" ht="15" customHeight="1">
      <c r="A15" s="41" t="s">
        <v>17</v>
      </c>
      <c r="B15" s="31">
        <v>4</v>
      </c>
      <c r="C15" s="31">
        <v>8</v>
      </c>
      <c r="D15" s="31">
        <v>12</v>
      </c>
      <c r="E15" s="31">
        <v>0</v>
      </c>
      <c r="F15" s="31">
        <v>0</v>
      </c>
      <c r="G15" s="31">
        <v>0</v>
      </c>
      <c r="H15" s="31">
        <v>4</v>
      </c>
      <c r="I15" s="31">
        <v>8</v>
      </c>
      <c r="J15" s="31">
        <v>12</v>
      </c>
      <c r="K15" s="219">
        <v>0</v>
      </c>
      <c r="L15" s="219">
        <v>0</v>
      </c>
      <c r="M15" s="220">
        <v>0</v>
      </c>
    </row>
    <row r="16" spans="1:13" ht="15" customHeight="1">
      <c r="A16" s="41" t="s">
        <v>18</v>
      </c>
      <c r="B16" s="31">
        <v>2</v>
      </c>
      <c r="C16" s="31">
        <v>3</v>
      </c>
      <c r="D16" s="31">
        <v>5</v>
      </c>
      <c r="E16" s="31">
        <v>0</v>
      </c>
      <c r="F16" s="31">
        <v>0</v>
      </c>
      <c r="G16" s="31">
        <v>0</v>
      </c>
      <c r="H16" s="31">
        <v>2</v>
      </c>
      <c r="I16" s="31">
        <v>3</v>
      </c>
      <c r="J16" s="31">
        <v>5</v>
      </c>
      <c r="K16" s="219">
        <v>0</v>
      </c>
      <c r="L16" s="219">
        <v>0</v>
      </c>
      <c r="M16" s="220">
        <v>0</v>
      </c>
    </row>
    <row r="17" spans="1:13" ht="15" customHeight="1">
      <c r="A17" s="41" t="s">
        <v>19</v>
      </c>
      <c r="B17" s="31">
        <v>2</v>
      </c>
      <c r="C17" s="31">
        <v>1</v>
      </c>
      <c r="D17" s="31">
        <v>3</v>
      </c>
      <c r="E17" s="31">
        <v>0</v>
      </c>
      <c r="F17" s="31">
        <v>0</v>
      </c>
      <c r="G17" s="31">
        <v>0</v>
      </c>
      <c r="H17" s="31">
        <v>2</v>
      </c>
      <c r="I17" s="31">
        <v>1</v>
      </c>
      <c r="J17" s="31">
        <v>3</v>
      </c>
      <c r="K17" s="219">
        <v>0</v>
      </c>
      <c r="L17" s="219">
        <v>0</v>
      </c>
      <c r="M17" s="220">
        <v>0</v>
      </c>
    </row>
    <row r="18" spans="1:13" ht="15" customHeight="1">
      <c r="A18" s="41" t="s">
        <v>20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219">
        <v>0</v>
      </c>
      <c r="L18" s="219">
        <v>0</v>
      </c>
      <c r="M18" s="220">
        <v>0</v>
      </c>
    </row>
    <row r="19" spans="1:13" ht="15" customHeight="1">
      <c r="A19" s="41" t="s">
        <v>21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219">
        <v>0</v>
      </c>
      <c r="L19" s="219">
        <v>0</v>
      </c>
      <c r="M19" s="220">
        <v>0</v>
      </c>
    </row>
    <row r="20" spans="1:13" ht="15" customHeight="1">
      <c r="A20" s="41" t="s">
        <v>22</v>
      </c>
      <c r="B20" s="31">
        <v>0</v>
      </c>
      <c r="C20" s="31">
        <v>1</v>
      </c>
      <c r="D20" s="31">
        <v>1</v>
      </c>
      <c r="E20" s="31">
        <v>0</v>
      </c>
      <c r="F20" s="31">
        <v>0</v>
      </c>
      <c r="G20" s="31">
        <v>0</v>
      </c>
      <c r="H20" s="31">
        <v>0</v>
      </c>
      <c r="I20" s="31">
        <v>1</v>
      </c>
      <c r="J20" s="31">
        <v>1</v>
      </c>
      <c r="K20" s="219">
        <v>0</v>
      </c>
      <c r="L20" s="219">
        <v>0</v>
      </c>
      <c r="M20" s="220">
        <v>0</v>
      </c>
    </row>
    <row r="21" spans="1:13" ht="15" customHeight="1">
      <c r="A21" s="41" t="s">
        <v>23</v>
      </c>
      <c r="B21" s="31">
        <v>0</v>
      </c>
      <c r="C21" s="31">
        <v>1</v>
      </c>
      <c r="D21" s="31">
        <v>1</v>
      </c>
      <c r="E21" s="31">
        <v>0</v>
      </c>
      <c r="F21" s="31">
        <v>0</v>
      </c>
      <c r="G21" s="31">
        <v>0</v>
      </c>
      <c r="H21" s="31">
        <v>0</v>
      </c>
      <c r="I21" s="31">
        <v>1</v>
      </c>
      <c r="J21" s="31">
        <v>1</v>
      </c>
      <c r="K21" s="219">
        <v>0</v>
      </c>
      <c r="L21" s="219">
        <v>0</v>
      </c>
      <c r="M21" s="220">
        <v>0</v>
      </c>
    </row>
    <row r="22" spans="1:13" ht="15" customHeight="1">
      <c r="A22" s="41" t="s">
        <v>24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219">
        <v>0</v>
      </c>
      <c r="L22" s="219">
        <v>0</v>
      </c>
      <c r="M22" s="220">
        <v>0</v>
      </c>
    </row>
    <row r="23" spans="1:13" ht="15" customHeight="1">
      <c r="A23" s="41" t="s">
        <v>25</v>
      </c>
      <c r="B23" s="31">
        <v>3</v>
      </c>
      <c r="C23" s="31">
        <v>8</v>
      </c>
      <c r="D23" s="31">
        <v>11</v>
      </c>
      <c r="E23" s="31">
        <v>0</v>
      </c>
      <c r="F23" s="31">
        <v>1</v>
      </c>
      <c r="G23" s="31">
        <v>1</v>
      </c>
      <c r="H23" s="31">
        <v>3</v>
      </c>
      <c r="I23" s="31">
        <v>7</v>
      </c>
      <c r="J23" s="31">
        <v>10</v>
      </c>
      <c r="K23" s="219">
        <v>0</v>
      </c>
      <c r="L23" s="219">
        <v>12.5</v>
      </c>
      <c r="M23" s="220">
        <v>9.09</v>
      </c>
    </row>
    <row r="24" spans="1:13" ht="15" customHeight="1">
      <c r="A24" s="41" t="s">
        <v>26</v>
      </c>
      <c r="B24" s="31">
        <v>1</v>
      </c>
      <c r="C24" s="31">
        <v>5</v>
      </c>
      <c r="D24" s="31">
        <v>6</v>
      </c>
      <c r="E24" s="31">
        <v>0</v>
      </c>
      <c r="F24" s="31">
        <v>0</v>
      </c>
      <c r="G24" s="31">
        <v>0</v>
      </c>
      <c r="H24" s="31">
        <v>1</v>
      </c>
      <c r="I24" s="31">
        <v>5</v>
      </c>
      <c r="J24" s="31">
        <v>6</v>
      </c>
      <c r="K24" s="219">
        <v>0</v>
      </c>
      <c r="L24" s="219">
        <v>0</v>
      </c>
      <c r="M24" s="220">
        <v>0</v>
      </c>
    </row>
    <row r="25" spans="1:13" ht="15" customHeight="1">
      <c r="A25" s="41" t="s">
        <v>27</v>
      </c>
      <c r="B25" s="31">
        <v>22</v>
      </c>
      <c r="C25" s="31">
        <v>37</v>
      </c>
      <c r="D25" s="31">
        <v>59</v>
      </c>
      <c r="E25" s="31">
        <v>3</v>
      </c>
      <c r="F25" s="31">
        <v>2</v>
      </c>
      <c r="G25" s="31">
        <v>5</v>
      </c>
      <c r="H25" s="31">
        <v>19</v>
      </c>
      <c r="I25" s="31">
        <v>35</v>
      </c>
      <c r="J25" s="31">
        <v>54</v>
      </c>
      <c r="K25" s="219">
        <v>13.64</v>
      </c>
      <c r="L25" s="219">
        <v>5.41</v>
      </c>
      <c r="M25" s="220">
        <v>8.47</v>
      </c>
    </row>
    <row r="26" spans="1:13" ht="15" customHeight="1">
      <c r="A26" s="41"/>
      <c r="B26" s="89"/>
      <c r="C26" s="73"/>
      <c r="D26" s="89"/>
      <c r="E26" s="73"/>
      <c r="F26" s="73"/>
      <c r="G26" s="90"/>
      <c r="H26" s="91"/>
      <c r="I26" s="73"/>
      <c r="J26" s="90"/>
      <c r="K26" s="251"/>
      <c r="L26" s="252"/>
      <c r="M26" s="253"/>
    </row>
    <row r="27" spans="1:13" ht="15" customHeight="1">
      <c r="A27" s="41" t="s">
        <v>28</v>
      </c>
      <c r="B27" s="31">
        <v>17</v>
      </c>
      <c r="C27" s="31">
        <v>33</v>
      </c>
      <c r="D27" s="31">
        <v>50</v>
      </c>
      <c r="E27" s="31">
        <v>4</v>
      </c>
      <c r="F27" s="31">
        <v>3</v>
      </c>
      <c r="G27" s="31">
        <v>7</v>
      </c>
      <c r="H27" s="31">
        <v>13</v>
      </c>
      <c r="I27" s="31">
        <v>30</v>
      </c>
      <c r="J27" s="31">
        <v>43</v>
      </c>
      <c r="K27" s="219">
        <v>23.53</v>
      </c>
      <c r="L27" s="219">
        <v>9.09</v>
      </c>
      <c r="M27" s="220">
        <v>14</v>
      </c>
    </row>
    <row r="28" spans="1:13" ht="15" customHeight="1">
      <c r="A28" s="35" t="s">
        <v>55</v>
      </c>
      <c r="B28" s="10">
        <f>B25+B27</f>
        <v>39</v>
      </c>
      <c r="C28" s="7">
        <f aca="true" t="shared" si="0" ref="C28:J28">C25+C27</f>
        <v>70</v>
      </c>
      <c r="D28" s="8">
        <f t="shared" si="0"/>
        <v>109</v>
      </c>
      <c r="E28" s="7">
        <f t="shared" si="0"/>
        <v>7</v>
      </c>
      <c r="F28" s="7">
        <f t="shared" si="0"/>
        <v>5</v>
      </c>
      <c r="G28" s="9">
        <f t="shared" si="0"/>
        <v>12</v>
      </c>
      <c r="H28" s="10">
        <f t="shared" si="0"/>
        <v>32</v>
      </c>
      <c r="I28" s="7">
        <f t="shared" si="0"/>
        <v>65</v>
      </c>
      <c r="J28" s="9">
        <f t="shared" si="0"/>
        <v>97</v>
      </c>
      <c r="K28" s="250">
        <f>E28/B28*100</f>
        <v>17.94871794871795</v>
      </c>
      <c r="L28" s="225">
        <f>F28/C28*100</f>
        <v>7.142857142857142</v>
      </c>
      <c r="M28" s="226">
        <f>G28/D28*100</f>
        <v>11.009174311926607</v>
      </c>
    </row>
    <row r="29" spans="1:13" ht="15" customHeight="1">
      <c r="A29" s="41"/>
      <c r="B29" s="89"/>
      <c r="C29" s="73"/>
      <c r="D29" s="89"/>
      <c r="E29" s="73"/>
      <c r="F29" s="73"/>
      <c r="G29" s="90"/>
      <c r="H29" s="91"/>
      <c r="I29" s="73"/>
      <c r="J29" s="90"/>
      <c r="K29" s="251"/>
      <c r="L29" s="252"/>
      <c r="M29" s="253"/>
    </row>
    <row r="30" spans="1:13" ht="15" customHeight="1">
      <c r="A30" s="41" t="s">
        <v>39</v>
      </c>
      <c r="B30" s="31">
        <v>298</v>
      </c>
      <c r="C30" s="31">
        <v>379</v>
      </c>
      <c r="D30" s="31">
        <v>677</v>
      </c>
      <c r="E30" s="31">
        <v>23</v>
      </c>
      <c r="F30" s="31">
        <v>34</v>
      </c>
      <c r="G30" s="31">
        <v>57</v>
      </c>
      <c r="H30" s="31">
        <v>275</v>
      </c>
      <c r="I30" s="31">
        <v>345</v>
      </c>
      <c r="J30" s="31">
        <v>620</v>
      </c>
      <c r="K30" s="219">
        <v>7.72</v>
      </c>
      <c r="L30" s="219">
        <v>8.97</v>
      </c>
      <c r="M30" s="220">
        <v>8.42</v>
      </c>
    </row>
    <row r="31" spans="1:13" ht="15" customHeight="1">
      <c r="A31" s="41" t="s">
        <v>40</v>
      </c>
      <c r="B31" s="31">
        <v>649</v>
      </c>
      <c r="C31" s="31">
        <v>1040</v>
      </c>
      <c r="D31" s="31">
        <v>1689</v>
      </c>
      <c r="E31" s="31">
        <v>133</v>
      </c>
      <c r="F31" s="31">
        <v>159</v>
      </c>
      <c r="G31" s="31">
        <v>292</v>
      </c>
      <c r="H31" s="31">
        <v>516</v>
      </c>
      <c r="I31" s="31">
        <v>881</v>
      </c>
      <c r="J31" s="31">
        <v>1397</v>
      </c>
      <c r="K31" s="219">
        <v>20.49</v>
      </c>
      <c r="L31" s="219">
        <v>15.29</v>
      </c>
      <c r="M31" s="220">
        <v>17.29</v>
      </c>
    </row>
    <row r="32" spans="1:13" ht="15" customHeight="1" thickBot="1">
      <c r="A32" s="42" t="s">
        <v>41</v>
      </c>
      <c r="B32" s="39">
        <v>947</v>
      </c>
      <c r="C32" s="39">
        <v>1419</v>
      </c>
      <c r="D32" s="39">
        <v>2366</v>
      </c>
      <c r="E32" s="39">
        <v>156</v>
      </c>
      <c r="F32" s="39">
        <v>193</v>
      </c>
      <c r="G32" s="39">
        <v>349</v>
      </c>
      <c r="H32" s="39">
        <v>791</v>
      </c>
      <c r="I32" s="39">
        <v>1226</v>
      </c>
      <c r="J32" s="39">
        <v>2017</v>
      </c>
      <c r="K32" s="227">
        <v>16.47</v>
      </c>
      <c r="L32" s="227">
        <v>13.6</v>
      </c>
      <c r="M32" s="228">
        <v>14.75</v>
      </c>
    </row>
  </sheetData>
  <sheetProtection/>
  <mergeCells count="10">
    <mergeCell ref="L1:M1"/>
    <mergeCell ref="A2:A5"/>
    <mergeCell ref="B2:D2"/>
    <mergeCell ref="E2:G2"/>
    <mergeCell ref="H2:J2"/>
    <mergeCell ref="K2:M2"/>
    <mergeCell ref="B3:D3"/>
    <mergeCell ref="E3:G3"/>
    <mergeCell ref="H3:J3"/>
    <mergeCell ref="K3:M3"/>
  </mergeCells>
  <printOptions horizontalCentered="1" verticalCentered="1"/>
  <pageMargins left="0.7874015748031497" right="0.7874015748031497" top="1.1811023622047245" bottom="1.1811023622047245" header="0.5118110236220472" footer="0.5118110236220472"/>
  <pageSetup blackAndWhite="1"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SheetLayoutView="100" zoomScalePageLayoutView="0" workbookViewId="0" topLeftCell="A1">
      <pane xSplit="1" ySplit="6" topLeftCell="E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L30" sqref="L30"/>
    </sheetView>
  </sheetViews>
  <sheetFormatPr defaultColWidth="9.00390625" defaultRowHeight="13.5"/>
  <cols>
    <col min="1" max="1" width="9.625" style="0" customWidth="1"/>
    <col min="2" max="11" width="10.00390625" style="0" customWidth="1"/>
    <col min="12" max="15" width="11.875" style="0" customWidth="1"/>
    <col min="16" max="18" width="6.375" style="0" customWidth="1"/>
  </cols>
  <sheetData>
    <row r="1" spans="1:18" ht="24.75" customHeight="1" thickBot="1">
      <c r="A1" s="171" t="s">
        <v>67</v>
      </c>
      <c r="B1" s="171"/>
      <c r="C1" s="171"/>
      <c r="D1" s="171"/>
      <c r="E1" s="171"/>
      <c r="F1" s="218"/>
      <c r="G1" s="218"/>
      <c r="H1" s="15"/>
      <c r="I1" s="15"/>
      <c r="J1" s="15"/>
      <c r="K1" s="15"/>
      <c r="L1" s="15"/>
      <c r="M1" s="15"/>
      <c r="N1" s="15"/>
      <c r="O1" s="15"/>
      <c r="P1" s="15"/>
      <c r="Q1" s="217"/>
      <c r="R1" s="217"/>
    </row>
    <row r="2" spans="1:18" s="5" customFormat="1" ht="18" customHeight="1">
      <c r="A2" s="204" t="s">
        <v>48</v>
      </c>
      <c r="B2" s="95">
        <v>1</v>
      </c>
      <c r="C2" s="96">
        <v>2</v>
      </c>
      <c r="D2" s="96">
        <v>3</v>
      </c>
      <c r="E2" s="96">
        <v>4</v>
      </c>
      <c r="F2" s="96">
        <v>5</v>
      </c>
      <c r="G2" s="96">
        <v>6</v>
      </c>
      <c r="H2" s="96">
        <v>7</v>
      </c>
      <c r="I2" s="96">
        <v>8</v>
      </c>
      <c r="J2" s="96">
        <v>9</v>
      </c>
      <c r="K2" s="96">
        <v>10</v>
      </c>
      <c r="L2" s="214" t="s">
        <v>0</v>
      </c>
      <c r="M2" s="214" t="s">
        <v>1</v>
      </c>
      <c r="N2" s="214" t="s">
        <v>2</v>
      </c>
      <c r="O2" s="214" t="s">
        <v>3</v>
      </c>
      <c r="P2" s="210" t="s">
        <v>4</v>
      </c>
      <c r="Q2" s="210"/>
      <c r="R2" s="211"/>
    </row>
    <row r="3" spans="1:18" s="5" customFormat="1" ht="10.5" customHeight="1">
      <c r="A3" s="205"/>
      <c r="B3" s="207" t="s">
        <v>83</v>
      </c>
      <c r="C3" s="207" t="s">
        <v>77</v>
      </c>
      <c r="D3" s="207" t="s">
        <v>76</v>
      </c>
      <c r="E3" s="207" t="s">
        <v>84</v>
      </c>
      <c r="F3" s="207" t="s">
        <v>42</v>
      </c>
      <c r="G3" s="207" t="s">
        <v>43</v>
      </c>
      <c r="H3" s="207" t="s">
        <v>78</v>
      </c>
      <c r="I3" s="207" t="s">
        <v>85</v>
      </c>
      <c r="J3" s="207" t="s">
        <v>86</v>
      </c>
      <c r="K3" s="207" t="s">
        <v>81</v>
      </c>
      <c r="L3" s="215"/>
      <c r="M3" s="215"/>
      <c r="N3" s="215"/>
      <c r="O3" s="215"/>
      <c r="P3" s="212"/>
      <c r="Q3" s="212"/>
      <c r="R3" s="213"/>
    </row>
    <row r="4" spans="1:18" s="5" customFormat="1" ht="10.5" customHeight="1">
      <c r="A4" s="205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16"/>
      <c r="M4" s="216"/>
      <c r="N4" s="216"/>
      <c r="O4" s="216"/>
      <c r="P4" s="254" t="s">
        <v>5</v>
      </c>
      <c r="Q4" s="254" t="s">
        <v>6</v>
      </c>
      <c r="R4" s="257" t="s">
        <v>7</v>
      </c>
    </row>
    <row r="5" spans="1:18" s="5" customFormat="1" ht="10.5" customHeight="1">
      <c r="A5" s="205"/>
      <c r="B5" s="208"/>
      <c r="C5" s="208"/>
      <c r="D5" s="208"/>
      <c r="E5" s="208"/>
      <c r="F5" s="208"/>
      <c r="G5" s="208"/>
      <c r="H5" s="208"/>
      <c r="I5" s="208"/>
      <c r="J5" s="208"/>
      <c r="K5" s="208" t="s">
        <v>82</v>
      </c>
      <c r="L5" s="216"/>
      <c r="M5" s="216"/>
      <c r="N5" s="216"/>
      <c r="O5" s="216"/>
      <c r="P5" s="255"/>
      <c r="Q5" s="255"/>
      <c r="R5" s="258"/>
    </row>
    <row r="6" spans="1:18" s="5" customFormat="1" ht="10.5" customHeight="1">
      <c r="A6" s="206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6" t="s">
        <v>49</v>
      </c>
      <c r="M6" s="6" t="s">
        <v>50</v>
      </c>
      <c r="N6" s="6" t="s">
        <v>51</v>
      </c>
      <c r="O6" s="6" t="s">
        <v>52</v>
      </c>
      <c r="P6" s="256"/>
      <c r="Q6" s="256"/>
      <c r="R6" s="259"/>
    </row>
    <row r="7" spans="1:18" ht="19.5" customHeight="1">
      <c r="A7" s="92" t="s">
        <v>8</v>
      </c>
      <c r="B7" s="260">
        <v>14</v>
      </c>
      <c r="C7" s="260">
        <v>144</v>
      </c>
      <c r="D7" s="260">
        <v>209.92</v>
      </c>
      <c r="E7" s="260">
        <v>14.08</v>
      </c>
      <c r="F7" s="260">
        <v>296</v>
      </c>
      <c r="G7" s="260">
        <v>30</v>
      </c>
      <c r="H7" s="260">
        <v>34</v>
      </c>
      <c r="I7" s="260">
        <v>29</v>
      </c>
      <c r="J7" s="260">
        <v>13</v>
      </c>
      <c r="K7" s="260">
        <v>8</v>
      </c>
      <c r="L7" s="260">
        <v>792</v>
      </c>
      <c r="M7" s="260">
        <v>32</v>
      </c>
      <c r="N7" s="260">
        <v>824</v>
      </c>
      <c r="O7" s="260">
        <v>824</v>
      </c>
      <c r="P7" s="260">
        <v>0</v>
      </c>
      <c r="Q7" s="260">
        <v>0</v>
      </c>
      <c r="R7" s="271">
        <v>0</v>
      </c>
    </row>
    <row r="8" spans="1:18" ht="19.5" customHeight="1">
      <c r="A8" s="92" t="s">
        <v>9</v>
      </c>
      <c r="B8" s="260">
        <v>15</v>
      </c>
      <c r="C8" s="260">
        <v>190</v>
      </c>
      <c r="D8" s="260">
        <v>404.629</v>
      </c>
      <c r="E8" s="260">
        <v>32.37</v>
      </c>
      <c r="F8" s="260">
        <v>851</v>
      </c>
      <c r="G8" s="260">
        <v>158</v>
      </c>
      <c r="H8" s="260">
        <v>70</v>
      </c>
      <c r="I8" s="260">
        <v>47</v>
      </c>
      <c r="J8" s="260">
        <v>33</v>
      </c>
      <c r="K8" s="260">
        <v>21</v>
      </c>
      <c r="L8" s="260">
        <v>1822</v>
      </c>
      <c r="M8" s="260">
        <v>51</v>
      </c>
      <c r="N8" s="260">
        <v>1873</v>
      </c>
      <c r="O8" s="260">
        <v>1873</v>
      </c>
      <c r="P8" s="260">
        <v>0</v>
      </c>
      <c r="Q8" s="260">
        <v>0</v>
      </c>
      <c r="R8" s="271">
        <v>0</v>
      </c>
    </row>
    <row r="9" spans="1:18" ht="19.5" customHeight="1">
      <c r="A9" s="92" t="s">
        <v>10</v>
      </c>
      <c r="B9" s="260">
        <v>18</v>
      </c>
      <c r="C9" s="260">
        <v>151</v>
      </c>
      <c r="D9" s="260">
        <v>447.921</v>
      </c>
      <c r="E9" s="260">
        <v>21.078</v>
      </c>
      <c r="F9" s="260">
        <v>612</v>
      </c>
      <c r="G9" s="260">
        <v>230</v>
      </c>
      <c r="H9" s="260">
        <v>82</v>
      </c>
      <c r="I9" s="260">
        <v>46</v>
      </c>
      <c r="J9" s="260">
        <v>24</v>
      </c>
      <c r="K9" s="260">
        <v>13</v>
      </c>
      <c r="L9" s="260">
        <v>1645</v>
      </c>
      <c r="M9" s="260">
        <v>48</v>
      </c>
      <c r="N9" s="260">
        <v>1693</v>
      </c>
      <c r="O9" s="260">
        <v>1693</v>
      </c>
      <c r="P9" s="260">
        <v>0</v>
      </c>
      <c r="Q9" s="260">
        <v>0</v>
      </c>
      <c r="R9" s="271">
        <v>0</v>
      </c>
    </row>
    <row r="10" spans="1:18" ht="19.5" customHeight="1">
      <c r="A10" s="92" t="s">
        <v>11</v>
      </c>
      <c r="B10" s="260">
        <v>35</v>
      </c>
      <c r="C10" s="260">
        <v>295</v>
      </c>
      <c r="D10" s="260">
        <v>796.029</v>
      </c>
      <c r="E10" s="260">
        <v>51.97</v>
      </c>
      <c r="F10" s="260">
        <v>1049</v>
      </c>
      <c r="G10" s="260">
        <v>199</v>
      </c>
      <c r="H10" s="260">
        <v>133</v>
      </c>
      <c r="I10" s="260">
        <v>107</v>
      </c>
      <c r="J10" s="260">
        <v>42</v>
      </c>
      <c r="K10" s="260">
        <v>42</v>
      </c>
      <c r="L10" s="260">
        <v>2750</v>
      </c>
      <c r="M10" s="260">
        <v>171</v>
      </c>
      <c r="N10" s="260">
        <v>2921</v>
      </c>
      <c r="O10" s="260">
        <v>2921</v>
      </c>
      <c r="P10" s="260">
        <v>0</v>
      </c>
      <c r="Q10" s="260">
        <v>0</v>
      </c>
      <c r="R10" s="271">
        <v>0</v>
      </c>
    </row>
    <row r="11" spans="1:18" ht="19.5" customHeight="1">
      <c r="A11" s="92" t="s">
        <v>12</v>
      </c>
      <c r="B11" s="260">
        <v>39</v>
      </c>
      <c r="C11" s="260">
        <v>193</v>
      </c>
      <c r="D11" s="260">
        <v>744.225</v>
      </c>
      <c r="E11" s="260">
        <v>77.774</v>
      </c>
      <c r="F11" s="260">
        <v>953</v>
      </c>
      <c r="G11" s="260">
        <v>239</v>
      </c>
      <c r="H11" s="260">
        <v>192</v>
      </c>
      <c r="I11" s="260">
        <v>196</v>
      </c>
      <c r="J11" s="260">
        <v>59</v>
      </c>
      <c r="K11" s="260">
        <v>47</v>
      </c>
      <c r="L11" s="260">
        <v>2740</v>
      </c>
      <c r="M11" s="260">
        <v>44</v>
      </c>
      <c r="N11" s="260">
        <v>2784</v>
      </c>
      <c r="O11" s="260">
        <v>2784</v>
      </c>
      <c r="P11" s="260">
        <v>0</v>
      </c>
      <c r="Q11" s="260">
        <v>0</v>
      </c>
      <c r="R11" s="271">
        <v>0</v>
      </c>
    </row>
    <row r="12" spans="1:18" ht="19.5" customHeight="1">
      <c r="A12" s="92" t="s">
        <v>13</v>
      </c>
      <c r="B12" s="260">
        <v>19</v>
      </c>
      <c r="C12" s="260">
        <v>148</v>
      </c>
      <c r="D12" s="260">
        <v>331.9</v>
      </c>
      <c r="E12" s="260">
        <v>16.099</v>
      </c>
      <c r="F12" s="260">
        <v>547</v>
      </c>
      <c r="G12" s="260">
        <v>38</v>
      </c>
      <c r="H12" s="260">
        <v>60</v>
      </c>
      <c r="I12" s="260">
        <v>63</v>
      </c>
      <c r="J12" s="260">
        <v>22</v>
      </c>
      <c r="K12" s="260">
        <v>14</v>
      </c>
      <c r="L12" s="260">
        <v>1259</v>
      </c>
      <c r="M12" s="260">
        <v>48</v>
      </c>
      <c r="N12" s="260">
        <v>1307</v>
      </c>
      <c r="O12" s="260">
        <v>1307</v>
      </c>
      <c r="P12" s="260">
        <v>0</v>
      </c>
      <c r="Q12" s="260">
        <v>0</v>
      </c>
      <c r="R12" s="271">
        <v>0</v>
      </c>
    </row>
    <row r="13" spans="1:18" ht="19.5" customHeight="1">
      <c r="A13" s="92" t="s">
        <v>14</v>
      </c>
      <c r="B13" s="260">
        <v>14</v>
      </c>
      <c r="C13" s="260">
        <v>88</v>
      </c>
      <c r="D13" s="260">
        <v>226.68</v>
      </c>
      <c r="E13" s="260">
        <v>19.319</v>
      </c>
      <c r="F13" s="260">
        <v>451</v>
      </c>
      <c r="G13" s="260">
        <v>51</v>
      </c>
      <c r="H13" s="260">
        <v>59</v>
      </c>
      <c r="I13" s="260">
        <v>37</v>
      </c>
      <c r="J13" s="260">
        <v>24</v>
      </c>
      <c r="K13" s="260">
        <v>19</v>
      </c>
      <c r="L13" s="260">
        <v>989</v>
      </c>
      <c r="M13" s="260">
        <v>44</v>
      </c>
      <c r="N13" s="260">
        <v>1033</v>
      </c>
      <c r="O13" s="260">
        <v>1033</v>
      </c>
      <c r="P13" s="260">
        <v>0</v>
      </c>
      <c r="Q13" s="260">
        <v>0</v>
      </c>
      <c r="R13" s="271">
        <v>0</v>
      </c>
    </row>
    <row r="14" spans="1:18" ht="19.5" customHeight="1">
      <c r="A14" s="92" t="s">
        <v>15</v>
      </c>
      <c r="B14" s="260">
        <v>19</v>
      </c>
      <c r="C14" s="260">
        <v>178</v>
      </c>
      <c r="D14" s="260">
        <v>378.947</v>
      </c>
      <c r="E14" s="260">
        <v>21.052</v>
      </c>
      <c r="F14" s="260">
        <v>399</v>
      </c>
      <c r="G14" s="260">
        <v>39</v>
      </c>
      <c r="H14" s="260">
        <v>48</v>
      </c>
      <c r="I14" s="260">
        <v>60</v>
      </c>
      <c r="J14" s="260">
        <v>13</v>
      </c>
      <c r="K14" s="260">
        <v>17</v>
      </c>
      <c r="L14" s="260">
        <v>1173</v>
      </c>
      <c r="M14" s="260">
        <v>73</v>
      </c>
      <c r="N14" s="260">
        <v>1246</v>
      </c>
      <c r="O14" s="260">
        <v>1246</v>
      </c>
      <c r="P14" s="260">
        <v>0</v>
      </c>
      <c r="Q14" s="260">
        <v>0</v>
      </c>
      <c r="R14" s="271">
        <v>0</v>
      </c>
    </row>
    <row r="15" spans="1:18" ht="19.5" customHeight="1">
      <c r="A15" s="92" t="s">
        <v>16</v>
      </c>
      <c r="B15" s="260">
        <v>20</v>
      </c>
      <c r="C15" s="260">
        <v>308</v>
      </c>
      <c r="D15" s="260">
        <v>377.854</v>
      </c>
      <c r="E15" s="260">
        <v>37.145</v>
      </c>
      <c r="F15" s="260">
        <v>766</v>
      </c>
      <c r="G15" s="260">
        <v>41</v>
      </c>
      <c r="H15" s="260">
        <v>81</v>
      </c>
      <c r="I15" s="260">
        <v>81</v>
      </c>
      <c r="J15" s="260">
        <v>26</v>
      </c>
      <c r="K15" s="260">
        <v>20</v>
      </c>
      <c r="L15" s="260">
        <v>1758</v>
      </c>
      <c r="M15" s="260">
        <v>83</v>
      </c>
      <c r="N15" s="260">
        <v>1841</v>
      </c>
      <c r="O15" s="260">
        <v>1842</v>
      </c>
      <c r="P15" s="260">
        <v>0</v>
      </c>
      <c r="Q15" s="260">
        <v>1</v>
      </c>
      <c r="R15" s="271">
        <v>0</v>
      </c>
    </row>
    <row r="16" spans="1:18" ht="19.5" customHeight="1">
      <c r="A16" s="92" t="s">
        <v>17</v>
      </c>
      <c r="B16" s="260">
        <v>100</v>
      </c>
      <c r="C16" s="260">
        <v>886</v>
      </c>
      <c r="D16" s="260">
        <v>1790.661</v>
      </c>
      <c r="E16" s="260">
        <v>175.338</v>
      </c>
      <c r="F16" s="260">
        <v>3186</v>
      </c>
      <c r="G16" s="260">
        <v>470</v>
      </c>
      <c r="H16" s="260">
        <v>518</v>
      </c>
      <c r="I16" s="260">
        <v>357</v>
      </c>
      <c r="J16" s="260">
        <v>171</v>
      </c>
      <c r="K16" s="260">
        <v>127</v>
      </c>
      <c r="L16" s="260">
        <v>7781</v>
      </c>
      <c r="M16" s="260">
        <v>166</v>
      </c>
      <c r="N16" s="260">
        <v>7947</v>
      </c>
      <c r="O16" s="260">
        <v>7947</v>
      </c>
      <c r="P16" s="260">
        <v>0</v>
      </c>
      <c r="Q16" s="260">
        <v>0</v>
      </c>
      <c r="R16" s="271">
        <v>0</v>
      </c>
    </row>
    <row r="17" spans="1:18" ht="19.5" customHeight="1">
      <c r="A17" s="92" t="s">
        <v>18</v>
      </c>
      <c r="B17" s="260">
        <v>28</v>
      </c>
      <c r="C17" s="260">
        <v>441</v>
      </c>
      <c r="D17" s="260">
        <v>845.127</v>
      </c>
      <c r="E17" s="260">
        <v>87.872</v>
      </c>
      <c r="F17" s="260">
        <v>1516</v>
      </c>
      <c r="G17" s="260">
        <v>105</v>
      </c>
      <c r="H17" s="260">
        <v>175</v>
      </c>
      <c r="I17" s="260">
        <v>95</v>
      </c>
      <c r="J17" s="260">
        <v>52</v>
      </c>
      <c r="K17" s="260">
        <v>41</v>
      </c>
      <c r="L17" s="260">
        <v>3386</v>
      </c>
      <c r="M17" s="260">
        <v>95</v>
      </c>
      <c r="N17" s="260">
        <v>3481</v>
      </c>
      <c r="O17" s="260">
        <v>3481</v>
      </c>
      <c r="P17" s="260">
        <v>0</v>
      </c>
      <c r="Q17" s="260">
        <v>0</v>
      </c>
      <c r="R17" s="271">
        <v>0</v>
      </c>
    </row>
    <row r="18" spans="1:18" ht="19.5" customHeight="1">
      <c r="A18" s="92" t="s">
        <v>19</v>
      </c>
      <c r="B18" s="260">
        <v>69</v>
      </c>
      <c r="C18" s="260">
        <v>1147</v>
      </c>
      <c r="D18" s="260">
        <v>1458.379</v>
      </c>
      <c r="E18" s="260">
        <v>117.62</v>
      </c>
      <c r="F18" s="260">
        <v>2513</v>
      </c>
      <c r="G18" s="260">
        <v>417</v>
      </c>
      <c r="H18" s="260">
        <v>315</v>
      </c>
      <c r="I18" s="260">
        <v>198</v>
      </c>
      <c r="J18" s="260">
        <v>83</v>
      </c>
      <c r="K18" s="260">
        <v>74</v>
      </c>
      <c r="L18" s="260">
        <v>6392</v>
      </c>
      <c r="M18" s="260">
        <v>138</v>
      </c>
      <c r="N18" s="260">
        <v>6530</v>
      </c>
      <c r="O18" s="260">
        <v>6530</v>
      </c>
      <c r="P18" s="260">
        <v>0</v>
      </c>
      <c r="Q18" s="260">
        <v>0</v>
      </c>
      <c r="R18" s="271">
        <v>0</v>
      </c>
    </row>
    <row r="19" spans="1:18" ht="19.5" customHeight="1">
      <c r="A19" s="92" t="s">
        <v>20</v>
      </c>
      <c r="B19" s="260">
        <v>13</v>
      </c>
      <c r="C19" s="260">
        <v>208</v>
      </c>
      <c r="D19" s="260">
        <v>168</v>
      </c>
      <c r="E19" s="260">
        <v>21</v>
      </c>
      <c r="F19" s="260">
        <v>431</v>
      </c>
      <c r="G19" s="260">
        <v>39</v>
      </c>
      <c r="H19" s="260">
        <v>39</v>
      </c>
      <c r="I19" s="260">
        <v>38</v>
      </c>
      <c r="J19" s="260">
        <v>4</v>
      </c>
      <c r="K19" s="260">
        <v>4</v>
      </c>
      <c r="L19" s="260">
        <v>965</v>
      </c>
      <c r="M19" s="260">
        <v>46</v>
      </c>
      <c r="N19" s="260">
        <v>1011</v>
      </c>
      <c r="O19" s="260">
        <v>1011</v>
      </c>
      <c r="P19" s="260">
        <v>0</v>
      </c>
      <c r="Q19" s="260">
        <v>0</v>
      </c>
      <c r="R19" s="271">
        <v>0</v>
      </c>
    </row>
    <row r="20" spans="1:18" ht="19.5" customHeight="1">
      <c r="A20" s="92" t="s">
        <v>21</v>
      </c>
      <c r="B20" s="260">
        <v>10</v>
      </c>
      <c r="C20" s="260">
        <v>78</v>
      </c>
      <c r="D20" s="260">
        <v>132.631</v>
      </c>
      <c r="E20" s="260">
        <v>11.368</v>
      </c>
      <c r="F20" s="260">
        <v>271</v>
      </c>
      <c r="G20" s="260">
        <v>15</v>
      </c>
      <c r="H20" s="260">
        <v>11</v>
      </c>
      <c r="I20" s="260">
        <v>10</v>
      </c>
      <c r="J20" s="260">
        <v>5</v>
      </c>
      <c r="K20" s="260">
        <v>3</v>
      </c>
      <c r="L20" s="260">
        <v>547</v>
      </c>
      <c r="M20" s="260">
        <v>23</v>
      </c>
      <c r="N20" s="260">
        <v>570</v>
      </c>
      <c r="O20" s="260">
        <v>570</v>
      </c>
      <c r="P20" s="260">
        <v>0</v>
      </c>
      <c r="Q20" s="260">
        <v>0</v>
      </c>
      <c r="R20" s="271">
        <v>0</v>
      </c>
    </row>
    <row r="21" spans="1:18" ht="19.5" customHeight="1">
      <c r="A21" s="92" t="s">
        <v>22</v>
      </c>
      <c r="B21" s="260">
        <v>10</v>
      </c>
      <c r="C21" s="260">
        <v>106</v>
      </c>
      <c r="D21" s="260">
        <v>283.406</v>
      </c>
      <c r="E21" s="260">
        <v>11.593</v>
      </c>
      <c r="F21" s="260">
        <v>510</v>
      </c>
      <c r="G21" s="260">
        <v>57</v>
      </c>
      <c r="H21" s="260">
        <v>47</v>
      </c>
      <c r="I21" s="260">
        <v>37</v>
      </c>
      <c r="J21" s="260">
        <v>15</v>
      </c>
      <c r="K21" s="260">
        <v>8</v>
      </c>
      <c r="L21" s="260">
        <v>1085</v>
      </c>
      <c r="M21" s="260">
        <v>68</v>
      </c>
      <c r="N21" s="260">
        <v>1153</v>
      </c>
      <c r="O21" s="260">
        <v>1153</v>
      </c>
      <c r="P21" s="260">
        <v>0</v>
      </c>
      <c r="Q21" s="260">
        <v>0</v>
      </c>
      <c r="R21" s="271">
        <v>0</v>
      </c>
    </row>
    <row r="22" spans="1:18" ht="19.5" customHeight="1">
      <c r="A22" s="92" t="s">
        <v>23</v>
      </c>
      <c r="B22" s="260">
        <v>34</v>
      </c>
      <c r="C22" s="260">
        <v>185</v>
      </c>
      <c r="D22" s="260">
        <v>291.316</v>
      </c>
      <c r="E22" s="260">
        <v>16.683</v>
      </c>
      <c r="F22" s="260">
        <v>708</v>
      </c>
      <c r="G22" s="260">
        <v>120</v>
      </c>
      <c r="H22" s="260">
        <v>76</v>
      </c>
      <c r="I22" s="260">
        <v>70</v>
      </c>
      <c r="J22" s="260">
        <v>25</v>
      </c>
      <c r="K22" s="260">
        <v>12</v>
      </c>
      <c r="L22" s="260">
        <v>1538</v>
      </c>
      <c r="M22" s="260">
        <v>105</v>
      </c>
      <c r="N22" s="260">
        <v>1643</v>
      </c>
      <c r="O22" s="260">
        <v>1643</v>
      </c>
      <c r="P22" s="260">
        <v>0</v>
      </c>
      <c r="Q22" s="260">
        <v>0</v>
      </c>
      <c r="R22" s="271">
        <v>0</v>
      </c>
    </row>
    <row r="23" spans="1:18" ht="19.5" customHeight="1">
      <c r="A23" s="92" t="s">
        <v>24</v>
      </c>
      <c r="B23" s="260">
        <v>40</v>
      </c>
      <c r="C23" s="260">
        <v>238</v>
      </c>
      <c r="D23" s="260">
        <v>422.879</v>
      </c>
      <c r="E23" s="260">
        <v>29.12</v>
      </c>
      <c r="F23" s="260">
        <v>690</v>
      </c>
      <c r="G23" s="260">
        <v>202</v>
      </c>
      <c r="H23" s="260">
        <v>109</v>
      </c>
      <c r="I23" s="260">
        <v>79</v>
      </c>
      <c r="J23" s="260">
        <v>29</v>
      </c>
      <c r="K23" s="260">
        <v>21</v>
      </c>
      <c r="L23" s="260">
        <v>1860</v>
      </c>
      <c r="M23" s="260">
        <v>73</v>
      </c>
      <c r="N23" s="260">
        <v>1933</v>
      </c>
      <c r="O23" s="260">
        <v>1933</v>
      </c>
      <c r="P23" s="260">
        <v>0</v>
      </c>
      <c r="Q23" s="260">
        <v>0</v>
      </c>
      <c r="R23" s="271">
        <v>0</v>
      </c>
    </row>
    <row r="24" spans="1:18" ht="19.5" customHeight="1">
      <c r="A24" s="92" t="s">
        <v>25</v>
      </c>
      <c r="B24" s="260">
        <v>136</v>
      </c>
      <c r="C24" s="260">
        <v>1217</v>
      </c>
      <c r="D24" s="260">
        <v>2547.896</v>
      </c>
      <c r="E24" s="260">
        <v>144.103</v>
      </c>
      <c r="F24" s="260">
        <v>3693</v>
      </c>
      <c r="G24" s="260">
        <v>876</v>
      </c>
      <c r="H24" s="260">
        <v>482</v>
      </c>
      <c r="I24" s="260">
        <v>299</v>
      </c>
      <c r="J24" s="260">
        <v>155</v>
      </c>
      <c r="K24" s="260">
        <v>97</v>
      </c>
      <c r="L24" s="260">
        <v>9647</v>
      </c>
      <c r="M24" s="260">
        <v>409</v>
      </c>
      <c r="N24" s="260">
        <v>10056</v>
      </c>
      <c r="O24" s="260">
        <v>10057</v>
      </c>
      <c r="P24" s="260">
        <v>0</v>
      </c>
      <c r="Q24" s="260">
        <v>1</v>
      </c>
      <c r="R24" s="271">
        <v>0</v>
      </c>
    </row>
    <row r="25" spans="1:18" ht="19.5" customHeight="1">
      <c r="A25" s="92" t="s">
        <v>26</v>
      </c>
      <c r="B25" s="260">
        <v>5</v>
      </c>
      <c r="C25" s="260">
        <v>100</v>
      </c>
      <c r="D25" s="260">
        <v>165.464</v>
      </c>
      <c r="E25" s="260">
        <v>12.535</v>
      </c>
      <c r="F25" s="260">
        <v>228</v>
      </c>
      <c r="G25" s="260">
        <v>62</v>
      </c>
      <c r="H25" s="260">
        <v>45</v>
      </c>
      <c r="I25" s="260">
        <v>30</v>
      </c>
      <c r="J25" s="260">
        <v>9</v>
      </c>
      <c r="K25" s="260">
        <v>3</v>
      </c>
      <c r="L25" s="260">
        <v>660</v>
      </c>
      <c r="M25" s="260">
        <v>18</v>
      </c>
      <c r="N25" s="260">
        <v>678</v>
      </c>
      <c r="O25" s="260">
        <v>678</v>
      </c>
      <c r="P25" s="260">
        <v>0</v>
      </c>
      <c r="Q25" s="260">
        <v>0</v>
      </c>
      <c r="R25" s="271">
        <v>0</v>
      </c>
    </row>
    <row r="26" spans="1:18" ht="19.5" customHeight="1">
      <c r="A26" s="92" t="s">
        <v>27</v>
      </c>
      <c r="B26" s="260">
        <v>638</v>
      </c>
      <c r="C26" s="260">
        <v>6301</v>
      </c>
      <c r="D26" s="260">
        <v>12023.864</v>
      </c>
      <c r="E26" s="260">
        <v>918.119</v>
      </c>
      <c r="F26" s="260">
        <v>19670</v>
      </c>
      <c r="G26" s="260">
        <v>3388</v>
      </c>
      <c r="H26" s="260">
        <v>2576</v>
      </c>
      <c r="I26" s="260">
        <v>1879</v>
      </c>
      <c r="J26" s="260">
        <v>804</v>
      </c>
      <c r="K26" s="260">
        <v>591</v>
      </c>
      <c r="L26" s="260">
        <v>48789</v>
      </c>
      <c r="M26" s="260">
        <v>1735</v>
      </c>
      <c r="N26" s="260">
        <v>50524</v>
      </c>
      <c r="O26" s="260">
        <v>50526</v>
      </c>
      <c r="P26" s="260">
        <v>0</v>
      </c>
      <c r="Q26" s="260">
        <v>2</v>
      </c>
      <c r="R26" s="271">
        <v>0</v>
      </c>
    </row>
    <row r="27" spans="1:18" ht="19.5" customHeight="1">
      <c r="A27" s="92"/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72"/>
    </row>
    <row r="28" spans="1:18" ht="19.5" customHeight="1">
      <c r="A28" s="92" t="s">
        <v>28</v>
      </c>
      <c r="B28" s="260">
        <v>810</v>
      </c>
      <c r="C28" s="260">
        <v>7750</v>
      </c>
      <c r="D28" s="260">
        <v>15330.044</v>
      </c>
      <c r="E28" s="260">
        <v>1198.955</v>
      </c>
      <c r="F28" s="260">
        <v>16206</v>
      </c>
      <c r="G28" s="260">
        <v>7353</v>
      </c>
      <c r="H28" s="260">
        <v>3788</v>
      </c>
      <c r="I28" s="260">
        <v>2073</v>
      </c>
      <c r="J28" s="260">
        <v>953</v>
      </c>
      <c r="K28" s="260">
        <v>642</v>
      </c>
      <c r="L28" s="260">
        <v>56104</v>
      </c>
      <c r="M28" s="260">
        <v>1382</v>
      </c>
      <c r="N28" s="260">
        <v>57486</v>
      </c>
      <c r="O28" s="260">
        <v>57484</v>
      </c>
      <c r="P28" s="260">
        <v>0</v>
      </c>
      <c r="Q28" s="260">
        <v>0</v>
      </c>
      <c r="R28" s="271">
        <v>-2</v>
      </c>
    </row>
    <row r="29" spans="1:18" ht="19.5" customHeight="1">
      <c r="A29" s="35" t="s">
        <v>55</v>
      </c>
      <c r="B29" s="263">
        <f>B26+B28</f>
        <v>1448</v>
      </c>
      <c r="C29" s="264">
        <f aca="true" t="shared" si="0" ref="C29:K29">C26+C28</f>
        <v>14051</v>
      </c>
      <c r="D29" s="264">
        <f t="shared" si="0"/>
        <v>27353.908</v>
      </c>
      <c r="E29" s="264">
        <f t="shared" si="0"/>
        <v>2117.074</v>
      </c>
      <c r="F29" s="264">
        <f t="shared" si="0"/>
        <v>35876</v>
      </c>
      <c r="G29" s="264">
        <f t="shared" si="0"/>
        <v>10741</v>
      </c>
      <c r="H29" s="264">
        <f t="shared" si="0"/>
        <v>6364</v>
      </c>
      <c r="I29" s="264">
        <f t="shared" si="0"/>
        <v>3952</v>
      </c>
      <c r="J29" s="264">
        <f t="shared" si="0"/>
        <v>1757</v>
      </c>
      <c r="K29" s="264">
        <f t="shared" si="0"/>
        <v>1233</v>
      </c>
      <c r="L29" s="264">
        <f>L26+L28</f>
        <v>104893</v>
      </c>
      <c r="M29" s="264">
        <f>M26+M28</f>
        <v>3117</v>
      </c>
      <c r="N29" s="264">
        <f aca="true" t="shared" si="1" ref="L29:R29">N26+N28</f>
        <v>108010</v>
      </c>
      <c r="O29" s="264">
        <f t="shared" si="1"/>
        <v>108010</v>
      </c>
      <c r="P29" s="264">
        <f t="shared" si="1"/>
        <v>0</v>
      </c>
      <c r="Q29" s="264">
        <f t="shared" si="1"/>
        <v>2</v>
      </c>
      <c r="R29" s="273">
        <f t="shared" si="1"/>
        <v>-2</v>
      </c>
    </row>
    <row r="30" spans="1:18" ht="19.5" customHeight="1">
      <c r="A30" s="93"/>
      <c r="B30" s="265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74"/>
    </row>
    <row r="31" spans="1:18" ht="19.5" customHeight="1">
      <c r="A31" s="92" t="s">
        <v>39</v>
      </c>
      <c r="B31" s="267">
        <v>8069</v>
      </c>
      <c r="C31" s="268">
        <v>57669</v>
      </c>
      <c r="D31" s="268">
        <v>131841.104</v>
      </c>
      <c r="E31" s="268">
        <v>10528.758</v>
      </c>
      <c r="F31" s="268">
        <v>197329</v>
      </c>
      <c r="G31" s="268">
        <v>34698</v>
      </c>
      <c r="H31" s="268">
        <v>31694</v>
      </c>
      <c r="I31" s="268">
        <v>18716</v>
      </c>
      <c r="J31" s="268">
        <v>7400</v>
      </c>
      <c r="K31" s="268">
        <v>6848</v>
      </c>
      <c r="L31" s="267">
        <v>504793</v>
      </c>
      <c r="M31" s="268">
        <v>19166</v>
      </c>
      <c r="N31" s="268">
        <v>523959</v>
      </c>
      <c r="O31" s="268">
        <v>523971</v>
      </c>
      <c r="P31" s="268">
        <v>3</v>
      </c>
      <c r="Q31" s="268">
        <v>9</v>
      </c>
      <c r="R31" s="275">
        <v>0</v>
      </c>
    </row>
    <row r="32" spans="1:18" ht="19.5" customHeight="1">
      <c r="A32" s="92" t="s">
        <v>40</v>
      </c>
      <c r="B32" s="260">
        <v>33179</v>
      </c>
      <c r="C32" s="260">
        <v>236702</v>
      </c>
      <c r="D32" s="260">
        <v>551071.478</v>
      </c>
      <c r="E32" s="260">
        <v>63092.476</v>
      </c>
      <c r="F32" s="260">
        <v>665971</v>
      </c>
      <c r="G32" s="260">
        <v>172491</v>
      </c>
      <c r="H32" s="260">
        <v>183650</v>
      </c>
      <c r="I32" s="260">
        <v>83370</v>
      </c>
      <c r="J32" s="260">
        <v>38742</v>
      </c>
      <c r="K32" s="260">
        <v>36068</v>
      </c>
      <c r="L32" s="276">
        <v>2064337</v>
      </c>
      <c r="M32" s="276">
        <v>47437</v>
      </c>
      <c r="N32" s="276">
        <v>2111774</v>
      </c>
      <c r="O32" s="276">
        <v>2111864</v>
      </c>
      <c r="P32" s="276">
        <v>3</v>
      </c>
      <c r="Q32" s="276">
        <v>89</v>
      </c>
      <c r="R32" s="277">
        <v>-2</v>
      </c>
    </row>
    <row r="33" spans="1:18" ht="19.5" customHeight="1" thickBot="1">
      <c r="A33" s="94" t="s">
        <v>41</v>
      </c>
      <c r="B33" s="269">
        <v>41248</v>
      </c>
      <c r="C33" s="270">
        <v>294371</v>
      </c>
      <c r="D33" s="270">
        <v>682912.582</v>
      </c>
      <c r="E33" s="270">
        <v>73621.234</v>
      </c>
      <c r="F33" s="270">
        <v>863300</v>
      </c>
      <c r="G33" s="270">
        <v>207189</v>
      </c>
      <c r="H33" s="270">
        <v>215344</v>
      </c>
      <c r="I33" s="270">
        <v>102086</v>
      </c>
      <c r="J33" s="270">
        <v>46142</v>
      </c>
      <c r="K33" s="270">
        <v>42916</v>
      </c>
      <c r="L33" s="278">
        <v>2569130</v>
      </c>
      <c r="M33" s="278">
        <v>66603</v>
      </c>
      <c r="N33" s="278">
        <v>2635733</v>
      </c>
      <c r="O33" s="278">
        <v>2635835</v>
      </c>
      <c r="P33" s="278">
        <v>6</v>
      </c>
      <c r="Q33" s="278">
        <v>98</v>
      </c>
      <c r="R33" s="279">
        <v>-2</v>
      </c>
    </row>
  </sheetData>
  <sheetProtection/>
  <mergeCells count="22">
    <mergeCell ref="K3:K4"/>
    <mergeCell ref="P4:P6"/>
    <mergeCell ref="Q4:Q6"/>
    <mergeCell ref="R4:R6"/>
    <mergeCell ref="K5:K6"/>
    <mergeCell ref="B3:B6"/>
    <mergeCell ref="G3:G6"/>
    <mergeCell ref="F3:F6"/>
    <mergeCell ref="Q1:R1"/>
    <mergeCell ref="D3:D6"/>
    <mergeCell ref="E3:E6"/>
    <mergeCell ref="N2:N5"/>
    <mergeCell ref="O2:O5"/>
    <mergeCell ref="A1:G1"/>
    <mergeCell ref="A2:A6"/>
    <mergeCell ref="C3:C6"/>
    <mergeCell ref="P2:R3"/>
    <mergeCell ref="H3:H6"/>
    <mergeCell ref="I3:I6"/>
    <mergeCell ref="J3:J6"/>
    <mergeCell ref="M2:M5"/>
    <mergeCell ref="L2:L5"/>
  </mergeCells>
  <printOptions horizontalCentered="1" verticalCentered="1"/>
  <pageMargins left="0.7874015748031497" right="0.3937007874015748" top="0.7874015748031497" bottom="0.7874015748031497" header="0.5118110236220472" footer="0.5118110236220472"/>
  <pageSetup blackAndWhite="1"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桑原＿唱（市町村）</dc:creator>
  <cp:keywords/>
  <dc:description/>
  <cp:lastModifiedBy> </cp:lastModifiedBy>
  <dcterms:modified xsi:type="dcterms:W3CDTF">2022-12-08T01:19:05Z</dcterms:modified>
  <cp:category/>
  <cp:version/>
  <cp:contentType/>
  <cp:contentStatus/>
</cp:coreProperties>
</file>