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20" windowWidth="17385" windowHeight="7440" activeTab="0"/>
  </bookViews>
  <sheets>
    <sheet name="第48回衆議院総選挙　ア選挙区投票結果" sheetId="1" r:id="rId1"/>
    <sheet name="ｲ選挙区（うち在外）投票結果" sheetId="2" r:id="rId2"/>
    <sheet name="ｳ選挙区開票結果（候補者別得票数） " sheetId="3" r:id="rId3"/>
    <sheet name="ｴ選挙区開票結果（党派別得票数） " sheetId="4" r:id="rId4"/>
    <sheet name="ｵ比例代表区投票結果" sheetId="5" r:id="rId5"/>
    <sheet name="ｶ比例代表区（うち在外）投票結果" sheetId="6" r:id="rId6"/>
    <sheet name="ｷ比例代表区開票結果" sheetId="7" r:id="rId7"/>
  </sheets>
  <definedNames/>
  <calcPr fullCalcOnLoad="1"/>
</workbook>
</file>

<file path=xl/sharedStrings.xml><?xml version="1.0" encoding="utf-8"?>
<sst xmlns="http://schemas.openxmlformats.org/spreadsheetml/2006/main" count="718" uniqueCount="304">
  <si>
    <t>有効投票数</t>
  </si>
  <si>
    <t>無効投票数</t>
  </si>
  <si>
    <t>投票総数</t>
  </si>
  <si>
    <t>投票者数</t>
  </si>
  <si>
    <t>（Ｃ）と（Ｄ）の不符号の内訳</t>
  </si>
  <si>
    <t>不受理</t>
  </si>
  <si>
    <t>持帰り</t>
  </si>
  <si>
    <t>その他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</si>
  <si>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</si>
  <si>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</si>
  <si>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</si>
  <si>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</si>
  <si>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</si>
  <si>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</si>
  <si>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</si>
  <si>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</si>
  <si>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</si>
  <si>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</si>
  <si>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</si>
  <si>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</si>
  <si>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</si>
  <si>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</si>
  <si>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</si>
  <si>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</si>
  <si>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</si>
  <si>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</si>
  <si>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</si>
  <si>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町村計</t>
  </si>
  <si>
    <t>小樽市</t>
  </si>
  <si>
    <t>北海道4区計</t>
  </si>
  <si>
    <t>　　　 区分
市町村名</t>
  </si>
  <si>
    <t>選挙当日の有権者数</t>
  </si>
  <si>
    <t>投票者数</t>
  </si>
  <si>
    <t>棄権者数</t>
  </si>
  <si>
    <t>投票率</t>
  </si>
  <si>
    <t>（人）</t>
  </si>
  <si>
    <t>男</t>
  </si>
  <si>
    <t>女</t>
  </si>
  <si>
    <t>計</t>
  </si>
  <si>
    <t>全道町村計</t>
  </si>
  <si>
    <t>全道市計</t>
  </si>
  <si>
    <t>全道計</t>
  </si>
  <si>
    <t>自由民主党</t>
  </si>
  <si>
    <t>日本共産党</t>
  </si>
  <si>
    <t>得票数</t>
  </si>
  <si>
    <t>構成比</t>
  </si>
  <si>
    <t>　　　区分
市町村名</t>
  </si>
  <si>
    <t>投票者数　　　　　</t>
  </si>
  <si>
    <t>　　区分
市町村名</t>
  </si>
  <si>
    <t>（Ａ）</t>
  </si>
  <si>
    <t>（Ｂ）</t>
  </si>
  <si>
    <t>（Ａ）+（Ｂ）（Ｃ）</t>
  </si>
  <si>
    <t>（Ｄ）</t>
  </si>
  <si>
    <t>　　ア　小選挙区投票結果【北海道第４区】</t>
  </si>
  <si>
    <t>　　イ　小選挙区（うち在外）投票結果【北海道第４区】</t>
  </si>
  <si>
    <t>後志総合振興局計</t>
  </si>
  <si>
    <t>　　オ　比例代表投票結果</t>
  </si>
  <si>
    <t>　　カ　比例代表（うち在外）投票結果</t>
  </si>
  <si>
    <t>　　　区分　　　　       
市町村名</t>
  </si>
  <si>
    <t>（％）</t>
  </si>
  <si>
    <t>（Ａ）</t>
  </si>
  <si>
    <t>（Ｂ）</t>
  </si>
  <si>
    <t>（Ａ）+（Ｂ）（Ｃ）</t>
  </si>
  <si>
    <t>（Ｄ）</t>
  </si>
  <si>
    <t>（％）</t>
  </si>
  <si>
    <t>　　 区分
市町村名</t>
  </si>
  <si>
    <t>　　　  区分
市町村名</t>
  </si>
  <si>
    <t>　　キ　比例代表開票結果（名簿届出政党等別得票数）</t>
  </si>
  <si>
    <t>　　ウ　小選挙区開票結果（候補者別得票数）【北海道第４区】</t>
  </si>
  <si>
    <t>　　エ　小選挙区開票結果（党派別得票数）【北海道第４区】</t>
  </si>
  <si>
    <t>63.88%</t>
  </si>
  <si>
    <t>中村　ひろゆき</t>
  </si>
  <si>
    <t>(自由民主党)</t>
  </si>
  <si>
    <t>第４８回衆議院議員総選挙（平成２９年１０月２２日執行）</t>
  </si>
  <si>
    <t>札幌市西区第２</t>
  </si>
  <si>
    <t>札幌市手稲区</t>
  </si>
  <si>
    <t>68.90%</t>
  </si>
  <si>
    <t>67.65%</t>
  </si>
  <si>
    <t>68.26%</t>
  </si>
  <si>
    <t>66.56%</t>
  </si>
  <si>
    <t>66.37%</t>
  </si>
  <si>
    <t>66.46%</t>
  </si>
  <si>
    <t>73.58%</t>
  </si>
  <si>
    <t>69.94%</t>
  </si>
  <si>
    <t>71.63%</t>
  </si>
  <si>
    <t>75.48%</t>
  </si>
  <si>
    <t>73.84%</t>
  </si>
  <si>
    <t>74.62%</t>
  </si>
  <si>
    <t>69.38%</t>
  </si>
  <si>
    <t>67.09%</t>
  </si>
  <si>
    <t>68.20%</t>
  </si>
  <si>
    <t>75.74%</t>
  </si>
  <si>
    <t>74.73%</t>
  </si>
  <si>
    <t>75.22%</t>
  </si>
  <si>
    <t>62.11%</t>
  </si>
  <si>
    <t>59.87%</t>
  </si>
  <si>
    <t>60.98%</t>
  </si>
  <si>
    <t>68.91%</t>
  </si>
  <si>
    <t>68.55%</t>
  </si>
  <si>
    <t>68.73%</t>
  </si>
  <si>
    <t>71.37%</t>
  </si>
  <si>
    <t>72.51%</t>
  </si>
  <si>
    <t>71.96%</t>
  </si>
  <si>
    <t>67.52%</t>
  </si>
  <si>
    <t>66.03%</t>
  </si>
  <si>
    <t>66.77%</t>
  </si>
  <si>
    <t>70.79%</t>
  </si>
  <si>
    <t>70.88%</t>
  </si>
  <si>
    <t>70.83%</t>
  </si>
  <si>
    <t>62.22%</t>
  </si>
  <si>
    <t>62.99%</t>
  </si>
  <si>
    <t>75.07%</t>
  </si>
  <si>
    <t>73.32%</t>
  </si>
  <si>
    <t>74.13%</t>
  </si>
  <si>
    <t>78.78%</t>
  </si>
  <si>
    <t>78.90%</t>
  </si>
  <si>
    <t>78.84%</t>
  </si>
  <si>
    <t>67.38%</t>
  </si>
  <si>
    <t>67.41%</t>
  </si>
  <si>
    <t>67.40%</t>
  </si>
  <si>
    <t>64.73%</t>
  </si>
  <si>
    <t>62.52%</t>
  </si>
  <si>
    <t>63.56%</t>
  </si>
  <si>
    <t>71.98%</t>
  </si>
  <si>
    <t>69.52%</t>
  </si>
  <si>
    <t>70.69%</t>
  </si>
  <si>
    <t>63.97%</t>
  </si>
  <si>
    <t>62.31%</t>
  </si>
  <si>
    <t>63.07%</t>
  </si>
  <si>
    <t>73.87%</t>
  </si>
  <si>
    <t>76.33%</t>
  </si>
  <si>
    <t>75.11%</t>
  </si>
  <si>
    <t>67.84%</t>
  </si>
  <si>
    <t>66.34%</t>
  </si>
  <si>
    <t>67.06%</t>
  </si>
  <si>
    <t>60.21%</t>
  </si>
  <si>
    <t>58.04%</t>
  </si>
  <si>
    <t>59.00%</t>
  </si>
  <si>
    <t>60.38%</t>
  </si>
  <si>
    <t>59.86%</t>
  </si>
  <si>
    <t>60.10%</t>
  </si>
  <si>
    <t>62.59%</t>
  </si>
  <si>
    <t>61.87%</t>
  </si>
  <si>
    <t>62.20%</t>
  </si>
  <si>
    <t>62.69%</t>
  </si>
  <si>
    <t>61.30%</t>
  </si>
  <si>
    <t>61.94%</t>
  </si>
  <si>
    <t>67.28%</t>
  </si>
  <si>
    <t>66.24%</t>
  </si>
  <si>
    <t>66.74%</t>
  </si>
  <si>
    <t>59.38%</t>
  </si>
  <si>
    <t>58.43%</t>
  </si>
  <si>
    <t>58.87%</t>
  </si>
  <si>
    <t>60.85%</t>
  </si>
  <si>
    <t>59.82%</t>
  </si>
  <si>
    <t>60.30%</t>
  </si>
  <si>
    <t>0.00%</t>
  </si>
  <si>
    <t>50.00%</t>
  </si>
  <si>
    <t>100.00%</t>
  </si>
  <si>
    <t>16.67%</t>
  </si>
  <si>
    <t>14.29%</t>
  </si>
  <si>
    <t>15.38%</t>
  </si>
  <si>
    <t>9.52%</t>
  </si>
  <si>
    <t>5.56%</t>
  </si>
  <si>
    <t>7.02%</t>
  </si>
  <si>
    <t>23.81%</t>
  </si>
  <si>
    <t>19.44%</t>
  </si>
  <si>
    <t>21.05%</t>
  </si>
  <si>
    <t>7.88%</t>
  </si>
  <si>
    <t>10.33%</t>
  </si>
  <si>
    <t>9.22%</t>
  </si>
  <si>
    <t>20.27%</t>
  </si>
  <si>
    <t>18.55%</t>
  </si>
  <si>
    <t>19.22%</t>
  </si>
  <si>
    <t>16.20%</t>
  </si>
  <si>
    <t>16.30%</t>
  </si>
  <si>
    <t>16.26%</t>
  </si>
  <si>
    <t>22.22%</t>
  </si>
  <si>
    <t>18.18%</t>
  </si>
  <si>
    <t>14.81%</t>
  </si>
  <si>
    <t>14.63%</t>
  </si>
  <si>
    <t>16.92%</t>
  </si>
  <si>
    <t>13.39%</t>
  </si>
  <si>
    <t>14.69%</t>
  </si>
  <si>
    <t>本多　平直</t>
  </si>
  <si>
    <t>高橋　みほ</t>
  </si>
  <si>
    <t>(立憲民主党)</t>
  </si>
  <si>
    <t>(希望の党)</t>
  </si>
  <si>
    <t>　当</t>
  </si>
  <si>
    <t>立憲民主党</t>
  </si>
  <si>
    <t>希望の党</t>
  </si>
  <si>
    <t>31.78%</t>
  </si>
  <si>
    <t>30.52%</t>
  </si>
  <si>
    <t>38.32%</t>
  </si>
  <si>
    <t>38.59%</t>
  </si>
  <si>
    <t>40.60%</t>
  </si>
  <si>
    <t>30.40%</t>
  </si>
  <si>
    <t>26.13%</t>
  </si>
  <si>
    <t>37.85%</t>
  </si>
  <si>
    <t>27.59%</t>
  </si>
  <si>
    <t>32.52%</t>
  </si>
  <si>
    <t>29.77%</t>
  </si>
  <si>
    <t>28.52%</t>
  </si>
  <si>
    <t>23.27%</t>
  </si>
  <si>
    <t>27.14%</t>
  </si>
  <si>
    <t>26.51%</t>
  </si>
  <si>
    <t>24.41%</t>
  </si>
  <si>
    <t>30.86%</t>
  </si>
  <si>
    <t>31.19%</t>
  </si>
  <si>
    <t>34.88%</t>
  </si>
  <si>
    <t>31.50%</t>
  </si>
  <si>
    <t>42.62%</t>
  </si>
  <si>
    <t>41.52%</t>
  </si>
  <si>
    <t>42.99%</t>
  </si>
  <si>
    <t>39.99%</t>
  </si>
  <si>
    <t>58.38%</t>
  </si>
  <si>
    <t>61.78%</t>
  </si>
  <si>
    <t>51.78%</t>
  </si>
  <si>
    <t>50.52%</t>
  </si>
  <si>
    <t>46.81%</t>
  </si>
  <si>
    <t>58.51%</t>
  </si>
  <si>
    <t>61.29%</t>
  </si>
  <si>
    <t>51.40%</t>
  </si>
  <si>
    <t>62.12%</t>
  </si>
  <si>
    <t>55.88%</t>
  </si>
  <si>
    <t>61.93%</t>
  </si>
  <si>
    <t>61.41%</t>
  </si>
  <si>
    <t>68.31%</t>
  </si>
  <si>
    <t>63.82%</t>
  </si>
  <si>
    <t>65.59%</t>
  </si>
  <si>
    <t>65.11%</t>
  </si>
  <si>
    <t>61.14%</t>
  </si>
  <si>
    <t>61.77%</t>
  </si>
  <si>
    <t>55.52%</t>
  </si>
  <si>
    <t>58.91%</t>
  </si>
  <si>
    <t>43.61%</t>
  </si>
  <si>
    <t>42.04%</t>
  </si>
  <si>
    <t>40.74%</t>
  </si>
  <si>
    <t>45.92%</t>
  </si>
  <si>
    <t>9.84%</t>
  </si>
  <si>
    <t>7.70%</t>
  </si>
  <si>
    <t>9.91%</t>
  </si>
  <si>
    <t>10.89%</t>
  </si>
  <si>
    <t>12.59%</t>
  </si>
  <si>
    <t>11.09%</t>
  </si>
  <si>
    <t>12.58%</t>
  </si>
  <si>
    <t>10.75%</t>
  </si>
  <si>
    <t>10.29%</t>
  </si>
  <si>
    <t>11.60%</t>
  </si>
  <si>
    <t>8.30%</t>
  </si>
  <si>
    <t>10.08%</t>
  </si>
  <si>
    <t>8.42%</t>
  </si>
  <si>
    <t>9.05%</t>
  </si>
  <si>
    <t>7.90%</t>
  </si>
  <si>
    <t>10.48%</t>
  </si>
  <si>
    <t>8.00%</t>
  </si>
  <si>
    <t>7.05%</t>
  </si>
  <si>
    <t>9.59%</t>
  </si>
  <si>
    <t>14.09%</t>
  </si>
  <si>
    <t>13.76%</t>
  </si>
  <si>
    <t>16.44%</t>
  </si>
  <si>
    <t>16.28%</t>
  </si>
  <si>
    <t>68.15%</t>
  </si>
  <si>
    <t>67.51%</t>
  </si>
  <si>
    <t>67.82%</t>
  </si>
  <si>
    <t>75.43%</t>
  </si>
  <si>
    <t>74.60%</t>
  </si>
  <si>
    <t>68.81%</t>
  </si>
  <si>
    <t>68.68%</t>
  </si>
  <si>
    <t>70.75%</t>
  </si>
  <si>
    <t>70.81%</t>
  </si>
  <si>
    <t>63.86%</t>
  </si>
  <si>
    <t>62.19%</t>
  </si>
  <si>
    <t>62.97%</t>
  </si>
  <si>
    <t>67.04%</t>
  </si>
  <si>
    <t>60.23%</t>
  </si>
  <si>
    <t>58.03%</t>
  </si>
  <si>
    <t>66.23%</t>
  </si>
  <si>
    <t>66.73%</t>
  </si>
  <si>
    <t>59.36%</t>
  </si>
  <si>
    <t>58.42%</t>
  </si>
  <si>
    <t>58.86%</t>
  </si>
  <si>
    <t>60.84%</t>
  </si>
  <si>
    <t>60.29%</t>
  </si>
  <si>
    <t>10.58%</t>
  </si>
  <si>
    <t>9.35%</t>
  </si>
  <si>
    <t>20.41%</t>
  </si>
  <si>
    <t>19.03%</t>
  </si>
  <si>
    <t>19.57%</t>
  </si>
  <si>
    <t>16.71%</t>
  </si>
  <si>
    <t>16.54%</t>
  </si>
  <si>
    <t>公明党</t>
  </si>
  <si>
    <t>新党大地</t>
  </si>
  <si>
    <t>日本維新の会</t>
  </si>
  <si>
    <t>幸福実現党</t>
  </si>
  <si>
    <t>社会民主党</t>
  </si>
  <si>
    <t>63.62%</t>
  </si>
  <si>
    <t>61.47%</t>
  </si>
  <si>
    <t>62.45%</t>
  </si>
  <si>
    <t>16.67%</t>
  </si>
  <si>
    <t>12.50%</t>
  </si>
  <si>
    <t>14.04%</t>
  </si>
  <si>
    <t>63.62%</t>
  </si>
  <si>
    <t>61.46%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</si>
</sst>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  <numFmt numFmtId="179" formatCode="#,##0_ "/>
    <numFmt numFmtId="180" formatCode="#,##0.0_ "/>
    <numFmt numFmtId="181" formatCode="0.0_);[Red]\(0.0\)"/>
    <numFmt numFmtId="182" formatCode="##,###,##0\ "/>
    <numFmt numFmtId="183" formatCode="0.0%"/>
    <numFmt numFmtId="184" formatCode="#,##0.0000_ "/>
    <numFmt numFmtId="185" formatCode="0.0000%"/>
    <numFmt numFmtId="186" formatCode="#0.0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79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 vertical="center" shrinkToFit="1"/>
    </xf>
    <xf numFmtId="179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7" fontId="4" fillId="0" borderId="15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horizontal="distributed" vertical="center"/>
    </xf>
    <xf numFmtId="179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2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 shrinkToFit="1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0" fontId="4" fillId="0" borderId="25" xfId="0" applyFont="1" applyBorder="1" applyAlignment="1">
      <alignment horizontal="distributed" vertical="center" shrinkToFit="1"/>
    </xf>
    <xf numFmtId="49" fontId="4" fillId="0" borderId="1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distributed" vertical="center" shrinkToFit="1"/>
    </xf>
    <xf numFmtId="179" fontId="4" fillId="0" borderId="27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47" fillId="0" borderId="0" xfId="0" applyFont="1" applyAlignment="1">
      <alignment/>
    </xf>
    <xf numFmtId="0" fontId="48" fillId="0" borderId="20" xfId="0" applyFont="1" applyBorder="1" applyAlignment="1">
      <alignment horizontal="right" vertical="center" wrapText="1"/>
    </xf>
    <xf numFmtId="0" fontId="48" fillId="0" borderId="20" xfId="0" applyFont="1" applyBorder="1" applyAlignment="1">
      <alignment horizontal="right" vertical="center" shrinkToFit="1"/>
    </xf>
    <xf numFmtId="0" fontId="48" fillId="0" borderId="21" xfId="0" applyFont="1" applyBorder="1" applyAlignment="1">
      <alignment horizontal="right" vertical="center" wrapText="1"/>
    </xf>
    <xf numFmtId="0" fontId="48" fillId="0" borderId="22" xfId="0" applyFont="1" applyBorder="1" applyAlignment="1">
      <alignment horizontal="right" vertical="center" shrinkToFit="1"/>
    </xf>
    <xf numFmtId="0" fontId="48" fillId="0" borderId="20" xfId="0" applyFont="1" applyBorder="1" applyAlignment="1">
      <alignment horizontal="center" vertical="justify" wrapText="1"/>
    </xf>
    <xf numFmtId="0" fontId="48" fillId="0" borderId="23" xfId="0" applyFont="1" applyBorder="1" applyAlignment="1">
      <alignment horizontal="right" vertical="center" shrinkToFit="1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distributed" vertical="center"/>
    </xf>
    <xf numFmtId="179" fontId="49" fillId="0" borderId="10" xfId="0" applyNumberFormat="1" applyFont="1" applyBorder="1" applyAlignment="1">
      <alignment horizontal="right" vertical="center"/>
    </xf>
    <xf numFmtId="179" fontId="49" fillId="0" borderId="15" xfId="0" applyNumberFormat="1" applyFont="1" applyBorder="1" applyAlignment="1">
      <alignment horizontal="right" vertical="center"/>
    </xf>
    <xf numFmtId="179" fontId="49" fillId="0" borderId="14" xfId="0" applyNumberFormat="1" applyFont="1" applyBorder="1" applyAlignment="1">
      <alignment vertical="center"/>
    </xf>
    <xf numFmtId="179" fontId="49" fillId="0" borderId="10" xfId="0" applyNumberFormat="1" applyFont="1" applyBorder="1" applyAlignment="1">
      <alignment vertical="center"/>
    </xf>
    <xf numFmtId="179" fontId="49" fillId="0" borderId="12" xfId="0" applyNumberFormat="1" applyFont="1" applyBorder="1" applyAlignment="1">
      <alignment vertical="center"/>
    </xf>
    <xf numFmtId="179" fontId="49" fillId="0" borderId="13" xfId="0" applyNumberFormat="1" applyFont="1" applyBorder="1" applyAlignment="1">
      <alignment vertical="center"/>
    </xf>
    <xf numFmtId="177" fontId="49" fillId="0" borderId="12" xfId="0" applyNumberFormat="1" applyFont="1" applyBorder="1" applyAlignment="1">
      <alignment vertical="center"/>
    </xf>
    <xf numFmtId="177" fontId="49" fillId="0" borderId="10" xfId="0" applyNumberFormat="1" applyFont="1" applyBorder="1" applyAlignment="1">
      <alignment vertical="center"/>
    </xf>
    <xf numFmtId="177" fontId="49" fillId="0" borderId="15" xfId="0" applyNumberFormat="1" applyFont="1" applyBorder="1" applyAlignment="1">
      <alignment vertical="center"/>
    </xf>
    <xf numFmtId="0" fontId="47" fillId="0" borderId="25" xfId="0" applyFont="1" applyBorder="1" applyAlignment="1">
      <alignment horizontal="center" vertical="center" shrinkToFit="1"/>
    </xf>
    <xf numFmtId="49" fontId="49" fillId="0" borderId="12" xfId="0" applyNumberFormat="1" applyFont="1" applyFill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right" vertical="center"/>
    </xf>
    <xf numFmtId="49" fontId="49" fillId="0" borderId="15" xfId="0" applyNumberFormat="1" applyFont="1" applyFill="1" applyBorder="1" applyAlignment="1">
      <alignment horizontal="right" vertical="center"/>
    </xf>
    <xf numFmtId="0" fontId="49" fillId="0" borderId="25" xfId="0" applyFont="1" applyBorder="1" applyAlignment="1">
      <alignment horizontal="distributed" vertical="center" shrinkToFit="1"/>
    </xf>
    <xf numFmtId="49" fontId="49" fillId="0" borderId="10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distributed" vertical="center"/>
    </xf>
    <xf numFmtId="179" fontId="49" fillId="0" borderId="27" xfId="0" applyNumberFormat="1" applyFont="1" applyBorder="1" applyAlignment="1">
      <alignment horizontal="right" vertical="center"/>
    </xf>
    <xf numFmtId="49" fontId="49" fillId="0" borderId="27" xfId="0" applyNumberFormat="1" applyFont="1" applyBorder="1" applyAlignment="1">
      <alignment horizontal="right" vertical="center"/>
    </xf>
    <xf numFmtId="49" fontId="49" fillId="0" borderId="2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shrinkToFit="1"/>
    </xf>
    <xf numFmtId="0" fontId="0" fillId="0" borderId="30" xfId="0" applyFont="1" applyBorder="1" applyAlignment="1">
      <alignment horizontal="distributed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9" fontId="12" fillId="0" borderId="15" xfId="0" applyNumberFormat="1" applyFont="1" applyBorder="1" applyAlignment="1">
      <alignment vertical="center"/>
    </xf>
    <xf numFmtId="9" fontId="4" fillId="0" borderId="28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2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179" fontId="4" fillId="0" borderId="23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 shrinkToFit="1"/>
    </xf>
    <xf numFmtId="0" fontId="3" fillId="0" borderId="32" xfId="0" applyFont="1" applyBorder="1" applyAlignment="1">
      <alignment horizontal="distributed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179" fontId="4" fillId="0" borderId="33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179" fontId="49" fillId="0" borderId="14" xfId="0" applyNumberFormat="1" applyFont="1" applyFill="1" applyBorder="1" applyAlignment="1">
      <alignment vertical="center"/>
    </xf>
    <xf numFmtId="179" fontId="49" fillId="0" borderId="10" xfId="0" applyNumberFormat="1" applyFont="1" applyFill="1" applyBorder="1" applyAlignment="1">
      <alignment vertical="center"/>
    </xf>
    <xf numFmtId="179" fontId="49" fillId="0" borderId="12" xfId="0" applyNumberFormat="1" applyFont="1" applyFill="1" applyBorder="1" applyAlignment="1">
      <alignment vertical="center"/>
    </xf>
    <xf numFmtId="179" fontId="49" fillId="0" borderId="13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9" fontId="4" fillId="0" borderId="15" xfId="0" applyNumberFormat="1" applyFont="1" applyFill="1" applyBorder="1" applyAlignment="1">
      <alignment vertical="center"/>
    </xf>
    <xf numFmtId="3" fontId="4" fillId="0" borderId="22" xfId="60" applyNumberFormat="1" applyFont="1" applyBorder="1" applyAlignment="1">
      <alignment horizontal="right" vertical="center"/>
      <protection/>
    </xf>
    <xf numFmtId="186" fontId="4" fillId="0" borderId="22" xfId="60" applyNumberFormat="1" applyFont="1" applyBorder="1" applyAlignment="1">
      <alignment horizontal="right" vertical="center"/>
      <protection/>
    </xf>
    <xf numFmtId="3" fontId="4" fillId="0" borderId="34" xfId="60" applyNumberFormat="1" applyFont="1" applyBorder="1" applyAlignment="1">
      <alignment horizontal="right" vertical="center"/>
      <protection/>
    </xf>
    <xf numFmtId="186" fontId="4" fillId="0" borderId="34" xfId="60" applyNumberFormat="1" applyFont="1" applyBorder="1" applyAlignment="1">
      <alignment horizontal="right" vertical="center"/>
      <protection/>
    </xf>
    <xf numFmtId="0" fontId="4" fillId="0" borderId="10" xfId="60" applyNumberFormat="1" applyFont="1" applyBorder="1" applyAlignment="1">
      <alignment horizontal="right" vertical="center"/>
      <protection/>
    </xf>
    <xf numFmtId="0" fontId="4" fillId="0" borderId="15" xfId="60" applyNumberFormat="1" applyFont="1" applyBorder="1" applyAlignment="1">
      <alignment horizontal="right" vertical="center"/>
      <protection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shrinkToFit="1"/>
    </xf>
    <xf numFmtId="0" fontId="4" fillId="0" borderId="38" xfId="0" applyFont="1" applyBorder="1" applyAlignment="1">
      <alignment vertical="justify" wrapText="1"/>
    </xf>
    <xf numFmtId="0" fontId="4" fillId="0" borderId="39" xfId="0" applyFont="1" applyBorder="1" applyAlignment="1">
      <alignment vertical="justify" wrapText="1"/>
    </xf>
    <xf numFmtId="0" fontId="4" fillId="0" borderId="40" xfId="0" applyFont="1" applyBorder="1" applyAlignment="1">
      <alignment vertical="justify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right" vertical="center"/>
    </xf>
    <xf numFmtId="0" fontId="49" fillId="0" borderId="52" xfId="0" applyFont="1" applyBorder="1" applyAlignment="1">
      <alignment vertical="justify" wrapText="1"/>
    </xf>
    <xf numFmtId="0" fontId="49" fillId="0" borderId="53" xfId="0" applyFont="1" applyBorder="1" applyAlignment="1">
      <alignment vertical="justify" wrapText="1"/>
    </xf>
    <xf numFmtId="0" fontId="49" fillId="0" borderId="53" xfId="0" applyFont="1" applyBorder="1" applyAlignment="1">
      <alignment vertical="justify"/>
    </xf>
    <xf numFmtId="0" fontId="49" fillId="0" borderId="39" xfId="0" applyFont="1" applyBorder="1" applyAlignment="1">
      <alignment vertical="justify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4" fillId="0" borderId="52" xfId="0" applyFont="1" applyBorder="1" applyAlignment="1">
      <alignment vertical="justify" wrapText="1"/>
    </xf>
    <xf numFmtId="0" fontId="4" fillId="0" borderId="53" xfId="0" applyFont="1" applyBorder="1" applyAlignment="1">
      <alignment vertical="justify" wrapText="1"/>
    </xf>
    <xf numFmtId="0" fontId="4" fillId="0" borderId="53" xfId="0" applyFont="1" applyBorder="1" applyAlignment="1">
      <alignment vertical="justify"/>
    </xf>
    <xf numFmtId="0" fontId="4" fillId="0" borderId="39" xfId="0" applyFont="1" applyBorder="1" applyAlignment="1">
      <alignment vertical="justify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justify" wrapText="1"/>
    </xf>
    <xf numFmtId="0" fontId="3" fillId="0" borderId="53" xfId="0" applyFont="1" applyBorder="1" applyAlignment="1">
      <alignment vertical="justify"/>
    </xf>
    <xf numFmtId="0" fontId="3" fillId="0" borderId="39" xfId="0" applyFont="1" applyBorder="1" applyAlignment="1">
      <alignment vertical="justify"/>
    </xf>
    <xf numFmtId="0" fontId="13" fillId="0" borderId="1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right" shrinkToFit="1"/>
    </xf>
    <xf numFmtId="0" fontId="8" fillId="0" borderId="37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19050</xdr:rowOff>
    </xdr:from>
    <xdr:to>
      <xdr:col>2</xdr:col>
      <xdr:colOff>295275</xdr:colOff>
      <xdr:row>2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352675" y="752475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76"/>
  <sheetViews>
    <sheetView tabSelected="1" view="pageBreakPreview" zoomScaleSheetLayoutView="100" workbookViewId="0" topLeftCell="A1">
      <pane xSplit="1" ySplit="7" topLeftCell="B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G23" sqref="G23"/>
    </sheetView>
  </sheetViews>
  <sheetFormatPr defaultColWidth="9.00390625" defaultRowHeight="13.5"/>
  <cols>
    <col min="1" max="1" width="12.625" style="2" customWidth="1"/>
    <col min="2" max="13" width="9.875" style="2" customWidth="1"/>
    <col min="14" max="16384" width="9.00390625" style="2" customWidth="1"/>
  </cols>
  <sheetData>
    <row r="1" spans="1:6" ht="18.75">
      <c r="A1" s="26" t="s">
        <v>73</v>
      </c>
      <c r="B1" s="16"/>
      <c r="C1" s="16"/>
      <c r="D1" s="16"/>
      <c r="E1" s="16"/>
      <c r="F1" s="16"/>
    </row>
    <row r="2" spans="1:6" ht="14.25" customHeight="1">
      <c r="A2" s="17"/>
      <c r="B2" s="16"/>
      <c r="C2" s="16"/>
      <c r="D2" s="16"/>
      <c r="E2" s="16"/>
      <c r="F2" s="16"/>
    </row>
    <row r="3" spans="1:13" ht="15" thickBot="1">
      <c r="A3" s="59" t="s">
        <v>53</v>
      </c>
      <c r="L3" s="170"/>
      <c r="M3" s="170"/>
    </row>
    <row r="4" spans="1:13" ht="12" customHeight="1">
      <c r="A4" s="171" t="s">
        <v>30</v>
      </c>
      <c r="B4" s="174"/>
      <c r="C4" s="175"/>
      <c r="D4" s="176"/>
      <c r="E4" s="174"/>
      <c r="F4" s="175"/>
      <c r="G4" s="176"/>
      <c r="H4" s="177"/>
      <c r="I4" s="178"/>
      <c r="J4" s="179"/>
      <c r="K4" s="174"/>
      <c r="L4" s="175"/>
      <c r="M4" s="180"/>
    </row>
    <row r="5" spans="1:13" ht="12" customHeight="1">
      <c r="A5" s="172"/>
      <c r="B5" s="181" t="s">
        <v>31</v>
      </c>
      <c r="C5" s="182"/>
      <c r="D5" s="183"/>
      <c r="E5" s="167" t="s">
        <v>32</v>
      </c>
      <c r="F5" s="168"/>
      <c r="G5" s="184"/>
      <c r="H5" s="185" t="s">
        <v>33</v>
      </c>
      <c r="I5" s="186"/>
      <c r="J5" s="187"/>
      <c r="K5" s="167" t="s">
        <v>34</v>
      </c>
      <c r="L5" s="168"/>
      <c r="M5" s="169"/>
    </row>
    <row r="6" spans="1:13" ht="12" customHeight="1">
      <c r="A6" s="173"/>
      <c r="B6" s="27"/>
      <c r="C6" s="27"/>
      <c r="D6" s="28" t="s">
        <v>35</v>
      </c>
      <c r="E6" s="29"/>
      <c r="F6" s="28"/>
      <c r="G6" s="30" t="s">
        <v>35</v>
      </c>
      <c r="H6" s="29"/>
      <c r="I6" s="28"/>
      <c r="J6" s="30" t="s">
        <v>35</v>
      </c>
      <c r="K6" s="31"/>
      <c r="L6" s="32"/>
      <c r="M6" s="33" t="s">
        <v>64</v>
      </c>
    </row>
    <row r="7" spans="1:13" ht="12" customHeight="1">
      <c r="A7" s="173"/>
      <c r="B7" s="34" t="s">
        <v>36</v>
      </c>
      <c r="C7" s="35" t="s">
        <v>37</v>
      </c>
      <c r="D7" s="34" t="s">
        <v>38</v>
      </c>
      <c r="E7" s="36" t="s">
        <v>36</v>
      </c>
      <c r="F7" s="35" t="s">
        <v>37</v>
      </c>
      <c r="G7" s="37" t="s">
        <v>38</v>
      </c>
      <c r="H7" s="36" t="s">
        <v>36</v>
      </c>
      <c r="I7" s="35" t="s">
        <v>37</v>
      </c>
      <c r="J7" s="37" t="s">
        <v>38</v>
      </c>
      <c r="K7" s="36" t="s">
        <v>36</v>
      </c>
      <c r="L7" s="35" t="s">
        <v>37</v>
      </c>
      <c r="M7" s="38" t="s">
        <v>38</v>
      </c>
    </row>
    <row r="8" spans="1:13" ht="13.5" customHeight="1">
      <c r="A8" s="39" t="s">
        <v>8</v>
      </c>
      <c r="B8" s="40">
        <v>672</v>
      </c>
      <c r="C8" s="40">
        <v>711</v>
      </c>
      <c r="D8" s="40">
        <v>1383</v>
      </c>
      <c r="E8" s="40">
        <v>463</v>
      </c>
      <c r="F8" s="40">
        <v>481</v>
      </c>
      <c r="G8" s="40">
        <v>944</v>
      </c>
      <c r="H8" s="40">
        <v>209</v>
      </c>
      <c r="I8" s="40">
        <v>230</v>
      </c>
      <c r="J8" s="40">
        <v>439</v>
      </c>
      <c r="K8" s="41" t="s">
        <v>76</v>
      </c>
      <c r="L8" s="41" t="s">
        <v>77</v>
      </c>
      <c r="M8" s="42" t="s">
        <v>78</v>
      </c>
    </row>
    <row r="9" spans="1:13" ht="13.5" customHeight="1">
      <c r="A9" s="39" t="s">
        <v>9</v>
      </c>
      <c r="B9" s="40">
        <v>1280</v>
      </c>
      <c r="C9" s="40">
        <v>1350</v>
      </c>
      <c r="D9" s="40">
        <v>2630</v>
      </c>
      <c r="E9" s="40">
        <v>852</v>
      </c>
      <c r="F9" s="40">
        <v>896</v>
      </c>
      <c r="G9" s="40">
        <v>1748</v>
      </c>
      <c r="H9" s="40">
        <v>428</v>
      </c>
      <c r="I9" s="40">
        <v>454</v>
      </c>
      <c r="J9" s="40">
        <v>882</v>
      </c>
      <c r="K9" s="41" t="s">
        <v>79</v>
      </c>
      <c r="L9" s="41" t="s">
        <v>80</v>
      </c>
      <c r="M9" s="42" t="s">
        <v>81</v>
      </c>
    </row>
    <row r="10" spans="1:13" ht="13.5" customHeight="1">
      <c r="A10" s="39" t="s">
        <v>10</v>
      </c>
      <c r="B10" s="40">
        <v>1158</v>
      </c>
      <c r="C10" s="40">
        <v>1334</v>
      </c>
      <c r="D10" s="40">
        <v>2492</v>
      </c>
      <c r="E10" s="40">
        <v>852</v>
      </c>
      <c r="F10" s="40">
        <v>933</v>
      </c>
      <c r="G10" s="40">
        <v>1785</v>
      </c>
      <c r="H10" s="40">
        <v>306</v>
      </c>
      <c r="I10" s="40">
        <v>401</v>
      </c>
      <c r="J10" s="40">
        <v>707</v>
      </c>
      <c r="K10" s="41" t="s">
        <v>82</v>
      </c>
      <c r="L10" s="41" t="s">
        <v>83</v>
      </c>
      <c r="M10" s="42" t="s">
        <v>84</v>
      </c>
    </row>
    <row r="11" spans="1:13" ht="13.5" customHeight="1">
      <c r="A11" s="39" t="s">
        <v>11</v>
      </c>
      <c r="B11" s="40">
        <v>1994</v>
      </c>
      <c r="C11" s="40">
        <v>2179</v>
      </c>
      <c r="D11" s="40">
        <v>4173</v>
      </c>
      <c r="E11" s="40">
        <v>1505</v>
      </c>
      <c r="F11" s="40">
        <v>1609</v>
      </c>
      <c r="G11" s="40">
        <v>3114</v>
      </c>
      <c r="H11" s="40">
        <v>489</v>
      </c>
      <c r="I11" s="40">
        <v>570</v>
      </c>
      <c r="J11" s="40">
        <v>1059</v>
      </c>
      <c r="K11" s="41" t="s">
        <v>85</v>
      </c>
      <c r="L11" s="41" t="s">
        <v>86</v>
      </c>
      <c r="M11" s="42" t="s">
        <v>87</v>
      </c>
    </row>
    <row r="12" spans="1:13" ht="13.5" customHeight="1">
      <c r="A12" s="39" t="s">
        <v>12</v>
      </c>
      <c r="B12" s="40">
        <v>1930</v>
      </c>
      <c r="C12" s="40">
        <v>2054</v>
      </c>
      <c r="D12" s="40">
        <v>3984</v>
      </c>
      <c r="E12" s="40">
        <v>1339</v>
      </c>
      <c r="F12" s="40">
        <v>1378</v>
      </c>
      <c r="G12" s="40">
        <v>2717</v>
      </c>
      <c r="H12" s="40">
        <v>591</v>
      </c>
      <c r="I12" s="40">
        <v>676</v>
      </c>
      <c r="J12" s="40">
        <v>1267</v>
      </c>
      <c r="K12" s="41" t="s">
        <v>88</v>
      </c>
      <c r="L12" s="41" t="s">
        <v>89</v>
      </c>
      <c r="M12" s="42" t="s">
        <v>90</v>
      </c>
    </row>
    <row r="13" spans="1:13" ht="13.5" customHeight="1">
      <c r="A13" s="39" t="s">
        <v>13</v>
      </c>
      <c r="B13" s="40">
        <v>874</v>
      </c>
      <c r="C13" s="40">
        <v>922</v>
      </c>
      <c r="D13" s="40">
        <v>1796</v>
      </c>
      <c r="E13" s="40">
        <v>662</v>
      </c>
      <c r="F13" s="40">
        <v>689</v>
      </c>
      <c r="G13" s="40">
        <v>1351</v>
      </c>
      <c r="H13" s="40">
        <v>212</v>
      </c>
      <c r="I13" s="40">
        <v>233</v>
      </c>
      <c r="J13" s="40">
        <v>445</v>
      </c>
      <c r="K13" s="41" t="s">
        <v>91</v>
      </c>
      <c r="L13" s="41" t="s">
        <v>92</v>
      </c>
      <c r="M13" s="42" t="s">
        <v>93</v>
      </c>
    </row>
    <row r="14" spans="1:13" ht="13.5" customHeight="1">
      <c r="A14" s="39" t="s">
        <v>14</v>
      </c>
      <c r="B14" s="40">
        <v>776</v>
      </c>
      <c r="C14" s="40">
        <v>790</v>
      </c>
      <c r="D14" s="40">
        <v>1566</v>
      </c>
      <c r="E14" s="40">
        <v>482</v>
      </c>
      <c r="F14" s="40">
        <v>473</v>
      </c>
      <c r="G14" s="40">
        <v>955</v>
      </c>
      <c r="H14" s="40">
        <v>294</v>
      </c>
      <c r="I14" s="40">
        <v>317</v>
      </c>
      <c r="J14" s="40">
        <v>611</v>
      </c>
      <c r="K14" s="41" t="s">
        <v>94</v>
      </c>
      <c r="L14" s="41" t="s">
        <v>95</v>
      </c>
      <c r="M14" s="42" t="s">
        <v>96</v>
      </c>
    </row>
    <row r="15" spans="1:13" ht="13.5" customHeight="1">
      <c r="A15" s="39" t="s">
        <v>15</v>
      </c>
      <c r="B15" s="40">
        <v>981</v>
      </c>
      <c r="C15" s="40">
        <v>973</v>
      </c>
      <c r="D15" s="40">
        <v>1954</v>
      </c>
      <c r="E15" s="40">
        <v>676</v>
      </c>
      <c r="F15" s="40">
        <v>667</v>
      </c>
      <c r="G15" s="40">
        <v>1343</v>
      </c>
      <c r="H15" s="40">
        <v>305</v>
      </c>
      <c r="I15" s="40">
        <v>306</v>
      </c>
      <c r="J15" s="40">
        <v>611</v>
      </c>
      <c r="K15" s="41" t="s">
        <v>97</v>
      </c>
      <c r="L15" s="41" t="s">
        <v>98</v>
      </c>
      <c r="M15" s="42" t="s">
        <v>99</v>
      </c>
    </row>
    <row r="16" spans="1:13" ht="13.5" customHeight="1">
      <c r="A16" s="39" t="s">
        <v>16</v>
      </c>
      <c r="B16" s="43">
        <v>1254</v>
      </c>
      <c r="C16" s="43">
        <v>1357</v>
      </c>
      <c r="D16" s="43">
        <v>2611</v>
      </c>
      <c r="E16" s="43">
        <v>895</v>
      </c>
      <c r="F16" s="43">
        <v>984</v>
      </c>
      <c r="G16" s="43">
        <v>1879</v>
      </c>
      <c r="H16" s="43">
        <v>359</v>
      </c>
      <c r="I16" s="43">
        <v>373</v>
      </c>
      <c r="J16" s="43">
        <v>732</v>
      </c>
      <c r="K16" s="43" t="s">
        <v>100</v>
      </c>
      <c r="L16" s="43" t="s">
        <v>101</v>
      </c>
      <c r="M16" s="44" t="s">
        <v>102</v>
      </c>
    </row>
    <row r="17" spans="1:13" ht="13.5" customHeight="1">
      <c r="A17" s="39" t="s">
        <v>17</v>
      </c>
      <c r="B17" s="43">
        <v>6118</v>
      </c>
      <c r="C17" s="43">
        <v>6277</v>
      </c>
      <c r="D17" s="43">
        <v>12395</v>
      </c>
      <c r="E17" s="43">
        <v>4131</v>
      </c>
      <c r="F17" s="43">
        <v>4145</v>
      </c>
      <c r="G17" s="43">
        <v>8276</v>
      </c>
      <c r="H17" s="43">
        <v>1987</v>
      </c>
      <c r="I17" s="43">
        <v>2132</v>
      </c>
      <c r="J17" s="43">
        <v>4119</v>
      </c>
      <c r="K17" s="43" t="s">
        <v>103</v>
      </c>
      <c r="L17" s="43" t="s">
        <v>104</v>
      </c>
      <c r="M17" s="44" t="s">
        <v>105</v>
      </c>
    </row>
    <row r="18" spans="1:13" ht="13.5" customHeight="1">
      <c r="A18" s="39" t="s">
        <v>18</v>
      </c>
      <c r="B18" s="43">
        <v>2598</v>
      </c>
      <c r="C18" s="43">
        <v>2507</v>
      </c>
      <c r="D18" s="43">
        <v>5105</v>
      </c>
      <c r="E18" s="43">
        <v>1839</v>
      </c>
      <c r="F18" s="43">
        <v>1777</v>
      </c>
      <c r="G18" s="43">
        <v>3616</v>
      </c>
      <c r="H18" s="43">
        <v>759</v>
      </c>
      <c r="I18" s="43">
        <v>730</v>
      </c>
      <c r="J18" s="43">
        <v>1489</v>
      </c>
      <c r="K18" s="43" t="s">
        <v>106</v>
      </c>
      <c r="L18" s="43" t="s">
        <v>107</v>
      </c>
      <c r="M18" s="44" t="s">
        <v>108</v>
      </c>
    </row>
    <row r="19" spans="1:13" ht="13.5" customHeight="1">
      <c r="A19" s="39" t="s">
        <v>19</v>
      </c>
      <c r="B19" s="43">
        <v>5296</v>
      </c>
      <c r="C19" s="43">
        <v>6051</v>
      </c>
      <c r="D19" s="43">
        <v>11347</v>
      </c>
      <c r="E19" s="43">
        <v>3383</v>
      </c>
      <c r="F19" s="43">
        <v>3765</v>
      </c>
      <c r="G19" s="43">
        <v>7148</v>
      </c>
      <c r="H19" s="43">
        <v>1913</v>
      </c>
      <c r="I19" s="43">
        <v>2286</v>
      </c>
      <c r="J19" s="43">
        <v>4199</v>
      </c>
      <c r="K19" s="43" t="s">
        <v>70</v>
      </c>
      <c r="L19" s="43" t="s">
        <v>109</v>
      </c>
      <c r="M19" s="44" t="s">
        <v>110</v>
      </c>
    </row>
    <row r="20" spans="1:13" ht="13.5" customHeight="1">
      <c r="A20" s="39" t="s">
        <v>20</v>
      </c>
      <c r="B20" s="43">
        <v>678</v>
      </c>
      <c r="C20" s="43">
        <v>791</v>
      </c>
      <c r="D20" s="43">
        <v>1469</v>
      </c>
      <c r="E20" s="43">
        <v>509</v>
      </c>
      <c r="F20" s="43">
        <v>580</v>
      </c>
      <c r="G20" s="43">
        <v>1089</v>
      </c>
      <c r="H20" s="43">
        <v>169</v>
      </c>
      <c r="I20" s="43">
        <v>211</v>
      </c>
      <c r="J20" s="43">
        <v>380</v>
      </c>
      <c r="K20" s="43" t="s">
        <v>111</v>
      </c>
      <c r="L20" s="43" t="s">
        <v>112</v>
      </c>
      <c r="M20" s="44" t="s">
        <v>113</v>
      </c>
    </row>
    <row r="21" spans="1:13" ht="13.5" customHeight="1">
      <c r="A21" s="39" t="s">
        <v>21</v>
      </c>
      <c r="B21" s="43">
        <v>377</v>
      </c>
      <c r="C21" s="43">
        <v>417</v>
      </c>
      <c r="D21" s="43">
        <v>794</v>
      </c>
      <c r="E21" s="43">
        <v>297</v>
      </c>
      <c r="F21" s="43">
        <v>329</v>
      </c>
      <c r="G21" s="43">
        <v>626</v>
      </c>
      <c r="H21" s="43">
        <v>80</v>
      </c>
      <c r="I21" s="43">
        <v>88</v>
      </c>
      <c r="J21" s="43">
        <v>168</v>
      </c>
      <c r="K21" s="43" t="s">
        <v>114</v>
      </c>
      <c r="L21" s="43" t="s">
        <v>115</v>
      </c>
      <c r="M21" s="44" t="s">
        <v>116</v>
      </c>
    </row>
    <row r="22" spans="1:13" ht="13.5" customHeight="1">
      <c r="A22" s="39" t="s">
        <v>22</v>
      </c>
      <c r="B22" s="43">
        <v>883</v>
      </c>
      <c r="C22" s="43">
        <v>1037</v>
      </c>
      <c r="D22" s="43">
        <v>1920</v>
      </c>
      <c r="E22" s="43">
        <v>595</v>
      </c>
      <c r="F22" s="43">
        <v>699</v>
      </c>
      <c r="G22" s="43">
        <v>1294</v>
      </c>
      <c r="H22" s="43">
        <v>288</v>
      </c>
      <c r="I22" s="43">
        <v>338</v>
      </c>
      <c r="J22" s="43">
        <v>626</v>
      </c>
      <c r="K22" s="43" t="s">
        <v>117</v>
      </c>
      <c r="L22" s="43" t="s">
        <v>118</v>
      </c>
      <c r="M22" s="44" t="s">
        <v>119</v>
      </c>
    </row>
    <row r="23" spans="1:13" ht="13.5" customHeight="1">
      <c r="A23" s="39" t="s">
        <v>23</v>
      </c>
      <c r="B23" s="43">
        <v>1341</v>
      </c>
      <c r="C23" s="43">
        <v>1502</v>
      </c>
      <c r="D23" s="43">
        <v>2843</v>
      </c>
      <c r="E23" s="43">
        <v>868</v>
      </c>
      <c r="F23" s="43">
        <v>939</v>
      </c>
      <c r="G23" s="43">
        <v>1807</v>
      </c>
      <c r="H23" s="43">
        <v>473</v>
      </c>
      <c r="I23" s="43">
        <v>563</v>
      </c>
      <c r="J23" s="43">
        <v>1036</v>
      </c>
      <c r="K23" s="43" t="s">
        <v>120</v>
      </c>
      <c r="L23" s="43" t="s">
        <v>121</v>
      </c>
      <c r="M23" s="44" t="s">
        <v>122</v>
      </c>
    </row>
    <row r="24" spans="1:13" ht="13.5" customHeight="1">
      <c r="A24" s="39" t="s">
        <v>24</v>
      </c>
      <c r="B24" s="43">
        <v>1399</v>
      </c>
      <c r="C24" s="43">
        <v>1532</v>
      </c>
      <c r="D24" s="43">
        <v>2931</v>
      </c>
      <c r="E24" s="43">
        <v>1007</v>
      </c>
      <c r="F24" s="43">
        <v>1065</v>
      </c>
      <c r="G24" s="43">
        <v>2072</v>
      </c>
      <c r="H24" s="43">
        <v>392</v>
      </c>
      <c r="I24" s="43">
        <v>467</v>
      </c>
      <c r="J24" s="43">
        <v>859</v>
      </c>
      <c r="K24" s="43" t="s">
        <v>123</v>
      </c>
      <c r="L24" s="43" t="s">
        <v>124</v>
      </c>
      <c r="M24" s="44" t="s">
        <v>125</v>
      </c>
    </row>
    <row r="25" spans="1:13" ht="13.5" customHeight="1">
      <c r="A25" s="39" t="s">
        <v>25</v>
      </c>
      <c r="B25" s="43">
        <v>7641</v>
      </c>
      <c r="C25" s="43">
        <v>9152</v>
      </c>
      <c r="D25" s="43">
        <v>16793</v>
      </c>
      <c r="E25" s="43">
        <v>4888</v>
      </c>
      <c r="F25" s="43">
        <v>5703</v>
      </c>
      <c r="G25" s="43">
        <v>10591</v>
      </c>
      <c r="H25" s="43">
        <v>2753</v>
      </c>
      <c r="I25" s="43">
        <v>3449</v>
      </c>
      <c r="J25" s="43">
        <v>6202</v>
      </c>
      <c r="K25" s="43" t="s">
        <v>126</v>
      </c>
      <c r="L25" s="43" t="s">
        <v>127</v>
      </c>
      <c r="M25" s="44" t="s">
        <v>128</v>
      </c>
    </row>
    <row r="26" spans="1:13" ht="13.5" customHeight="1">
      <c r="A26" s="39" t="s">
        <v>26</v>
      </c>
      <c r="B26" s="43">
        <v>463</v>
      </c>
      <c r="C26" s="43">
        <v>469</v>
      </c>
      <c r="D26" s="43">
        <v>932</v>
      </c>
      <c r="E26" s="43">
        <v>342</v>
      </c>
      <c r="F26" s="43">
        <v>358</v>
      </c>
      <c r="G26" s="43">
        <v>700</v>
      </c>
      <c r="H26" s="43">
        <v>121</v>
      </c>
      <c r="I26" s="43">
        <v>111</v>
      </c>
      <c r="J26" s="43">
        <v>232</v>
      </c>
      <c r="K26" s="43" t="s">
        <v>129</v>
      </c>
      <c r="L26" s="43" t="s">
        <v>130</v>
      </c>
      <c r="M26" s="44" t="s">
        <v>131</v>
      </c>
    </row>
    <row r="27" spans="1:13" ht="13.5" customHeight="1">
      <c r="A27" s="39" t="s">
        <v>27</v>
      </c>
      <c r="B27" s="12">
        <v>37713</v>
      </c>
      <c r="C27" s="9">
        <v>41405</v>
      </c>
      <c r="D27" s="12">
        <v>79118</v>
      </c>
      <c r="E27" s="14">
        <v>25585</v>
      </c>
      <c r="F27" s="9">
        <v>27470</v>
      </c>
      <c r="G27" s="13">
        <v>53055</v>
      </c>
      <c r="H27" s="14">
        <v>12128</v>
      </c>
      <c r="I27" s="9">
        <v>13935</v>
      </c>
      <c r="J27" s="13">
        <v>26063</v>
      </c>
      <c r="K27" s="45" t="s">
        <v>132</v>
      </c>
      <c r="L27" s="45" t="s">
        <v>133</v>
      </c>
      <c r="M27" s="46" t="s">
        <v>134</v>
      </c>
    </row>
    <row r="28" spans="1:13" ht="13.5" customHeight="1">
      <c r="A28" s="39"/>
      <c r="B28" s="12"/>
      <c r="C28" s="9"/>
      <c r="D28" s="12"/>
      <c r="E28" s="14"/>
      <c r="F28" s="9"/>
      <c r="G28" s="13"/>
      <c r="H28" s="14"/>
      <c r="I28" s="9"/>
      <c r="J28" s="13"/>
      <c r="K28" s="47"/>
      <c r="L28" s="48"/>
      <c r="M28" s="49"/>
    </row>
    <row r="29" spans="1:13" ht="13.5" customHeight="1">
      <c r="A29" s="39" t="s">
        <v>28</v>
      </c>
      <c r="B29" s="43">
        <v>46779</v>
      </c>
      <c r="C29" s="43">
        <v>58776</v>
      </c>
      <c r="D29" s="43">
        <v>105555</v>
      </c>
      <c r="E29" s="43">
        <v>28167</v>
      </c>
      <c r="F29" s="43">
        <v>34115</v>
      </c>
      <c r="G29" s="43">
        <v>62282</v>
      </c>
      <c r="H29" s="43">
        <v>18612</v>
      </c>
      <c r="I29" s="43">
        <v>24661</v>
      </c>
      <c r="J29" s="43">
        <v>43273</v>
      </c>
      <c r="K29" s="43" t="s">
        <v>135</v>
      </c>
      <c r="L29" s="43" t="s">
        <v>136</v>
      </c>
      <c r="M29" s="44" t="s">
        <v>137</v>
      </c>
    </row>
    <row r="30" spans="1:13" ht="13.5" customHeight="1">
      <c r="A30" s="50" t="s">
        <v>55</v>
      </c>
      <c r="B30" s="145">
        <f>B27+B29</f>
        <v>84492</v>
      </c>
      <c r="C30" s="146">
        <f aca="true" t="shared" si="0" ref="C30:J30">C27+C29</f>
        <v>100181</v>
      </c>
      <c r="D30" s="145">
        <f t="shared" si="0"/>
        <v>184673</v>
      </c>
      <c r="E30" s="147">
        <f t="shared" si="0"/>
        <v>53752</v>
      </c>
      <c r="F30" s="146">
        <f t="shared" si="0"/>
        <v>61585</v>
      </c>
      <c r="G30" s="148">
        <f t="shared" si="0"/>
        <v>115337</v>
      </c>
      <c r="H30" s="147">
        <f t="shared" si="0"/>
        <v>30740</v>
      </c>
      <c r="I30" s="146">
        <f t="shared" si="0"/>
        <v>38596</v>
      </c>
      <c r="J30" s="148">
        <f t="shared" si="0"/>
        <v>69336</v>
      </c>
      <c r="K30" s="149" t="s">
        <v>296</v>
      </c>
      <c r="L30" s="150" t="s">
        <v>297</v>
      </c>
      <c r="M30" s="151" t="s">
        <v>298</v>
      </c>
    </row>
    <row r="31" spans="1:13" ht="13.5" customHeight="1">
      <c r="A31" s="39"/>
      <c r="B31" s="12"/>
      <c r="C31" s="9"/>
      <c r="D31" s="12"/>
      <c r="E31" s="14"/>
      <c r="F31" s="9"/>
      <c r="G31" s="13"/>
      <c r="H31" s="14"/>
      <c r="I31" s="9"/>
      <c r="J31" s="13"/>
      <c r="K31" s="47"/>
      <c r="L31" s="48"/>
      <c r="M31" s="49"/>
    </row>
    <row r="32" spans="1:13" ht="13.5" customHeight="1">
      <c r="A32" s="51" t="s">
        <v>74</v>
      </c>
      <c r="B32" s="43">
        <v>31830</v>
      </c>
      <c r="C32" s="43">
        <v>37131</v>
      </c>
      <c r="D32" s="43">
        <v>68961</v>
      </c>
      <c r="E32" s="43">
        <v>19218</v>
      </c>
      <c r="F32" s="43">
        <v>22226</v>
      </c>
      <c r="G32" s="43">
        <v>41444</v>
      </c>
      <c r="H32" s="43">
        <v>12612</v>
      </c>
      <c r="I32" s="43">
        <v>14905</v>
      </c>
      <c r="J32" s="43">
        <v>27517</v>
      </c>
      <c r="K32" s="43" t="s">
        <v>138</v>
      </c>
      <c r="L32" s="43" t="s">
        <v>139</v>
      </c>
      <c r="M32" s="44" t="s">
        <v>140</v>
      </c>
    </row>
    <row r="33" spans="1:13" ht="13.5" customHeight="1">
      <c r="A33" s="51" t="s">
        <v>75</v>
      </c>
      <c r="B33" s="43">
        <v>55740</v>
      </c>
      <c r="C33" s="43">
        <v>64281</v>
      </c>
      <c r="D33" s="43">
        <v>120021</v>
      </c>
      <c r="E33" s="43">
        <v>34889</v>
      </c>
      <c r="F33" s="43">
        <v>39770</v>
      </c>
      <c r="G33" s="43">
        <v>74659</v>
      </c>
      <c r="H33" s="43">
        <v>20851</v>
      </c>
      <c r="I33" s="43">
        <v>24511</v>
      </c>
      <c r="J33" s="43">
        <v>45362</v>
      </c>
      <c r="K33" s="43" t="s">
        <v>141</v>
      </c>
      <c r="L33" s="43" t="s">
        <v>142</v>
      </c>
      <c r="M33" s="44" t="s">
        <v>143</v>
      </c>
    </row>
    <row r="34" spans="1:13" ht="13.5" customHeight="1">
      <c r="A34" s="52" t="s">
        <v>29</v>
      </c>
      <c r="B34" s="43">
        <v>172062</v>
      </c>
      <c r="C34" s="43">
        <v>201593</v>
      </c>
      <c r="D34" s="43">
        <v>373655</v>
      </c>
      <c r="E34" s="43">
        <v>107859</v>
      </c>
      <c r="F34" s="43">
        <v>123581</v>
      </c>
      <c r="G34" s="43">
        <v>231440</v>
      </c>
      <c r="H34" s="43">
        <v>64203</v>
      </c>
      <c r="I34" s="43">
        <v>78012</v>
      </c>
      <c r="J34" s="43">
        <v>142215</v>
      </c>
      <c r="K34" s="43" t="s">
        <v>144</v>
      </c>
      <c r="L34" s="43" t="s">
        <v>145</v>
      </c>
      <c r="M34" s="44" t="s">
        <v>146</v>
      </c>
    </row>
    <row r="35" spans="1:13" ht="13.5" customHeight="1">
      <c r="A35" s="39"/>
      <c r="B35" s="12"/>
      <c r="C35" s="9"/>
      <c r="D35" s="12"/>
      <c r="E35" s="14"/>
      <c r="F35" s="9"/>
      <c r="G35" s="13"/>
      <c r="H35" s="14"/>
      <c r="I35" s="9"/>
      <c r="J35" s="13"/>
      <c r="K35" s="47"/>
      <c r="L35" s="48"/>
      <c r="M35" s="49"/>
    </row>
    <row r="36" spans="1:13" ht="13.5" customHeight="1">
      <c r="A36" s="39" t="s">
        <v>39</v>
      </c>
      <c r="B36" s="43">
        <v>398894</v>
      </c>
      <c r="C36" s="43">
        <v>437502</v>
      </c>
      <c r="D36" s="43">
        <v>836396</v>
      </c>
      <c r="E36" s="43">
        <v>268392</v>
      </c>
      <c r="F36" s="43">
        <v>289787</v>
      </c>
      <c r="G36" s="43">
        <v>558179</v>
      </c>
      <c r="H36" s="43">
        <v>130502</v>
      </c>
      <c r="I36" s="43">
        <v>147715</v>
      </c>
      <c r="J36" s="43">
        <v>278217</v>
      </c>
      <c r="K36" s="43" t="s">
        <v>147</v>
      </c>
      <c r="L36" s="43" t="s">
        <v>148</v>
      </c>
      <c r="M36" s="44" t="s">
        <v>149</v>
      </c>
    </row>
    <row r="37" spans="1:13" ht="13.5" customHeight="1">
      <c r="A37" s="39" t="s">
        <v>40</v>
      </c>
      <c r="B37" s="43">
        <v>1738398</v>
      </c>
      <c r="C37" s="43">
        <v>2009686</v>
      </c>
      <c r="D37" s="43">
        <v>3748084</v>
      </c>
      <c r="E37" s="43">
        <v>1032238</v>
      </c>
      <c r="F37" s="43">
        <v>1174191</v>
      </c>
      <c r="G37" s="43">
        <v>2206429</v>
      </c>
      <c r="H37" s="43">
        <v>706160</v>
      </c>
      <c r="I37" s="43">
        <v>835495</v>
      </c>
      <c r="J37" s="43">
        <v>1541655</v>
      </c>
      <c r="K37" s="53" t="s">
        <v>150</v>
      </c>
      <c r="L37" s="43" t="s">
        <v>151</v>
      </c>
      <c r="M37" s="54" t="s">
        <v>152</v>
      </c>
    </row>
    <row r="38" spans="1:13" ht="13.5" customHeight="1" thickBot="1">
      <c r="A38" s="55" t="s">
        <v>41</v>
      </c>
      <c r="B38" s="56">
        <v>2137292</v>
      </c>
      <c r="C38" s="56">
        <v>2447188</v>
      </c>
      <c r="D38" s="56">
        <v>4584480</v>
      </c>
      <c r="E38" s="56">
        <v>1300630</v>
      </c>
      <c r="F38" s="56">
        <v>1463978</v>
      </c>
      <c r="G38" s="56">
        <v>2764608</v>
      </c>
      <c r="H38" s="56">
        <v>836662</v>
      </c>
      <c r="I38" s="56">
        <v>983210</v>
      </c>
      <c r="J38" s="56">
        <v>1819872</v>
      </c>
      <c r="K38" s="57" t="s">
        <v>153</v>
      </c>
      <c r="L38" s="56" t="s">
        <v>154</v>
      </c>
      <c r="M38" s="58" t="s">
        <v>155</v>
      </c>
    </row>
    <row r="39" ht="13.5">
      <c r="G39" s="4"/>
    </row>
    <row r="40" ht="13.5">
      <c r="G40" s="4"/>
    </row>
    <row r="41" ht="13.5">
      <c r="G41" s="4"/>
    </row>
    <row r="42" ht="13.5">
      <c r="G42" s="4"/>
    </row>
    <row r="43" ht="13.5">
      <c r="G43" s="4"/>
    </row>
    <row r="44" ht="13.5">
      <c r="G44" s="4"/>
    </row>
    <row r="45" ht="13.5">
      <c r="G45" s="4"/>
    </row>
    <row r="46" ht="13.5">
      <c r="G46" s="4"/>
    </row>
    <row r="47" ht="13.5">
      <c r="G47" s="4"/>
    </row>
    <row r="48" ht="13.5">
      <c r="G48" s="4"/>
    </row>
    <row r="49" ht="13.5">
      <c r="G49" s="4"/>
    </row>
    <row r="50" ht="13.5">
      <c r="G50" s="4"/>
    </row>
    <row r="51" ht="13.5">
      <c r="G51" s="4"/>
    </row>
    <row r="52" ht="13.5">
      <c r="G52" s="4"/>
    </row>
    <row r="53" ht="13.5">
      <c r="G53" s="4"/>
    </row>
    <row r="54" ht="13.5">
      <c r="G54" s="4"/>
    </row>
    <row r="55" ht="13.5">
      <c r="G55" s="4"/>
    </row>
    <row r="56" ht="13.5">
      <c r="G56" s="4"/>
    </row>
    <row r="57" ht="13.5">
      <c r="G57" s="4"/>
    </row>
    <row r="58" ht="13.5">
      <c r="G58" s="4"/>
    </row>
    <row r="59" ht="13.5">
      <c r="G59" s="4"/>
    </row>
    <row r="60" ht="13.5">
      <c r="G60" s="4"/>
    </row>
    <row r="61" ht="13.5">
      <c r="G61" s="4"/>
    </row>
    <row r="62" ht="13.5">
      <c r="G62" s="4"/>
    </row>
    <row r="63" ht="13.5">
      <c r="G63" s="4"/>
    </row>
    <row r="64" ht="13.5">
      <c r="G64" s="4"/>
    </row>
    <row r="65" ht="13.5">
      <c r="G65" s="4"/>
    </row>
    <row r="66" ht="13.5">
      <c r="G66" s="4"/>
    </row>
    <row r="67" ht="13.5">
      <c r="G67" s="4"/>
    </row>
    <row r="68" ht="13.5">
      <c r="G68" s="4"/>
    </row>
    <row r="69" ht="13.5">
      <c r="G69" s="4"/>
    </row>
    <row r="70" ht="13.5">
      <c r="G70" s="4"/>
    </row>
    <row r="71" ht="13.5">
      <c r="G71" s="4"/>
    </row>
    <row r="72" ht="13.5">
      <c r="G72" s="4"/>
    </row>
    <row r="73" ht="13.5">
      <c r="G73" s="4"/>
    </row>
    <row r="74" ht="13.5">
      <c r="G74" s="4"/>
    </row>
    <row r="75" ht="13.5">
      <c r="G75" s="4"/>
    </row>
    <row r="76" ht="13.5">
      <c r="G76" s="4"/>
    </row>
  </sheetData>
  <sheetProtection/>
  <mergeCells count="10">
    <mergeCell ref="K5:M5"/>
    <mergeCell ref="L3:M3"/>
    <mergeCell ref="A4:A7"/>
    <mergeCell ref="B4:D4"/>
    <mergeCell ref="E4:G4"/>
    <mergeCell ref="H4:J4"/>
    <mergeCell ref="K4:M4"/>
    <mergeCell ref="B5:D5"/>
    <mergeCell ref="E5:G5"/>
    <mergeCell ref="H5:J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6"/>
  <sheetViews>
    <sheetView view="pageBreakPreview" zoomScale="85" zoomScaleSheetLayoutView="85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25" sqref="E25"/>
    </sheetView>
  </sheetViews>
  <sheetFormatPr defaultColWidth="9.00390625" defaultRowHeight="13.5"/>
  <cols>
    <col min="1" max="1" width="14.25390625" style="0" customWidth="1"/>
    <col min="2" max="13" width="9.875" style="0" customWidth="1"/>
  </cols>
  <sheetData>
    <row r="1" spans="1:13" ht="19.5" customHeight="1" thickBot="1">
      <c r="A1" s="95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188"/>
      <c r="M1" s="188"/>
    </row>
    <row r="2" spans="1:13" ht="15" customHeight="1">
      <c r="A2" s="189" t="s">
        <v>46</v>
      </c>
      <c r="B2" s="193"/>
      <c r="C2" s="194"/>
      <c r="D2" s="195"/>
      <c r="E2" s="193"/>
      <c r="F2" s="194"/>
      <c r="G2" s="195"/>
      <c r="H2" s="196"/>
      <c r="I2" s="197"/>
      <c r="J2" s="198"/>
      <c r="K2" s="193"/>
      <c r="L2" s="194"/>
      <c r="M2" s="199"/>
    </row>
    <row r="3" spans="1:13" ht="15" customHeight="1">
      <c r="A3" s="190"/>
      <c r="B3" s="200" t="s">
        <v>31</v>
      </c>
      <c r="C3" s="201"/>
      <c r="D3" s="202"/>
      <c r="E3" s="200" t="s">
        <v>32</v>
      </c>
      <c r="F3" s="201"/>
      <c r="G3" s="202"/>
      <c r="H3" s="203" t="s">
        <v>33</v>
      </c>
      <c r="I3" s="204"/>
      <c r="J3" s="205"/>
      <c r="K3" s="200" t="s">
        <v>34</v>
      </c>
      <c r="L3" s="201"/>
      <c r="M3" s="206"/>
    </row>
    <row r="4" spans="1:13" ht="15" customHeight="1">
      <c r="A4" s="191"/>
      <c r="B4" s="63"/>
      <c r="C4" s="63"/>
      <c r="D4" s="64" t="s">
        <v>35</v>
      </c>
      <c r="E4" s="65"/>
      <c r="F4" s="63"/>
      <c r="G4" s="66" t="s">
        <v>35</v>
      </c>
      <c r="H4" s="65"/>
      <c r="I4" s="63"/>
      <c r="J4" s="66" t="s">
        <v>35</v>
      </c>
      <c r="K4" s="67"/>
      <c r="L4" s="67"/>
      <c r="M4" s="68" t="s">
        <v>59</v>
      </c>
    </row>
    <row r="5" spans="1:13" ht="12" customHeight="1">
      <c r="A5" s="192"/>
      <c r="B5" s="69" t="s">
        <v>36</v>
      </c>
      <c r="C5" s="70" t="s">
        <v>37</v>
      </c>
      <c r="D5" s="69" t="s">
        <v>38</v>
      </c>
      <c r="E5" s="70" t="s">
        <v>36</v>
      </c>
      <c r="F5" s="70" t="s">
        <v>37</v>
      </c>
      <c r="G5" s="71" t="s">
        <v>38</v>
      </c>
      <c r="H5" s="72" t="s">
        <v>36</v>
      </c>
      <c r="I5" s="70" t="s">
        <v>37</v>
      </c>
      <c r="J5" s="71" t="s">
        <v>38</v>
      </c>
      <c r="K5" s="69" t="s">
        <v>36</v>
      </c>
      <c r="L5" s="70" t="s">
        <v>37</v>
      </c>
      <c r="M5" s="73" t="s">
        <v>38</v>
      </c>
    </row>
    <row r="6" spans="1:13" ht="15.75" customHeight="1">
      <c r="A6" s="74" t="s">
        <v>8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 t="s">
        <v>156</v>
      </c>
      <c r="L6" s="75" t="s">
        <v>156</v>
      </c>
      <c r="M6" s="76" t="s">
        <v>156</v>
      </c>
    </row>
    <row r="7" spans="1:13" ht="15.75" customHeight="1">
      <c r="A7" s="74" t="s">
        <v>9</v>
      </c>
      <c r="B7" s="75">
        <v>3</v>
      </c>
      <c r="C7" s="75">
        <v>0</v>
      </c>
      <c r="D7" s="75">
        <v>3</v>
      </c>
      <c r="E7" s="75">
        <v>0</v>
      </c>
      <c r="F7" s="75">
        <v>0</v>
      </c>
      <c r="G7" s="75">
        <v>0</v>
      </c>
      <c r="H7" s="75">
        <v>3</v>
      </c>
      <c r="I7" s="75">
        <v>0</v>
      </c>
      <c r="J7" s="75">
        <v>3</v>
      </c>
      <c r="K7" s="75" t="s">
        <v>156</v>
      </c>
      <c r="L7" s="75" t="s">
        <v>156</v>
      </c>
      <c r="M7" s="76" t="s">
        <v>156</v>
      </c>
    </row>
    <row r="8" spans="1:13" ht="15.75" customHeight="1">
      <c r="A8" s="74" t="s">
        <v>10</v>
      </c>
      <c r="B8" s="75">
        <v>1</v>
      </c>
      <c r="C8" s="75">
        <v>2</v>
      </c>
      <c r="D8" s="75">
        <v>3</v>
      </c>
      <c r="E8" s="75">
        <v>0</v>
      </c>
      <c r="F8" s="75">
        <v>0</v>
      </c>
      <c r="G8" s="75">
        <v>0</v>
      </c>
      <c r="H8" s="75">
        <v>1</v>
      </c>
      <c r="I8" s="75">
        <v>2</v>
      </c>
      <c r="J8" s="75">
        <v>3</v>
      </c>
      <c r="K8" s="75" t="s">
        <v>156</v>
      </c>
      <c r="L8" s="75" t="s">
        <v>156</v>
      </c>
      <c r="M8" s="76" t="s">
        <v>156</v>
      </c>
    </row>
    <row r="9" spans="1:13" ht="15.75" customHeight="1">
      <c r="A9" s="74" t="s">
        <v>11</v>
      </c>
      <c r="B9" s="75">
        <v>0</v>
      </c>
      <c r="C9" s="75">
        <v>2</v>
      </c>
      <c r="D9" s="75">
        <v>2</v>
      </c>
      <c r="E9" s="75">
        <v>0</v>
      </c>
      <c r="F9" s="75">
        <v>1</v>
      </c>
      <c r="G9" s="75">
        <v>1</v>
      </c>
      <c r="H9" s="75">
        <v>0</v>
      </c>
      <c r="I9" s="75">
        <v>1</v>
      </c>
      <c r="J9" s="75">
        <v>1</v>
      </c>
      <c r="K9" s="75" t="s">
        <v>156</v>
      </c>
      <c r="L9" s="75" t="s">
        <v>157</v>
      </c>
      <c r="M9" s="76" t="s">
        <v>157</v>
      </c>
    </row>
    <row r="10" spans="1:13" ht="15.75" customHeight="1">
      <c r="A10" s="74" t="s">
        <v>12</v>
      </c>
      <c r="B10" s="75">
        <v>1</v>
      </c>
      <c r="C10" s="75">
        <v>4</v>
      </c>
      <c r="D10" s="75">
        <v>5</v>
      </c>
      <c r="E10" s="75">
        <v>0</v>
      </c>
      <c r="F10" s="75">
        <v>0</v>
      </c>
      <c r="G10" s="75">
        <v>0</v>
      </c>
      <c r="H10" s="75">
        <v>1</v>
      </c>
      <c r="I10" s="75">
        <v>4</v>
      </c>
      <c r="J10" s="75">
        <v>5</v>
      </c>
      <c r="K10" s="75" t="s">
        <v>156</v>
      </c>
      <c r="L10" s="75" t="s">
        <v>156</v>
      </c>
      <c r="M10" s="76" t="s">
        <v>156</v>
      </c>
    </row>
    <row r="11" spans="1:13" ht="15.75" customHeight="1">
      <c r="A11" s="74" t="s">
        <v>13</v>
      </c>
      <c r="B11" s="75">
        <v>1</v>
      </c>
      <c r="C11" s="75">
        <v>1</v>
      </c>
      <c r="D11" s="75">
        <v>2</v>
      </c>
      <c r="E11" s="75">
        <v>1</v>
      </c>
      <c r="F11" s="75">
        <v>0</v>
      </c>
      <c r="G11" s="75">
        <v>1</v>
      </c>
      <c r="H11" s="75">
        <v>0</v>
      </c>
      <c r="I11" s="75">
        <v>1</v>
      </c>
      <c r="J11" s="75">
        <v>1</v>
      </c>
      <c r="K11" s="75" t="s">
        <v>158</v>
      </c>
      <c r="L11" s="75" t="s">
        <v>156</v>
      </c>
      <c r="M11" s="76" t="s">
        <v>157</v>
      </c>
    </row>
    <row r="12" spans="1:13" ht="15.75" customHeight="1">
      <c r="A12" s="74" t="s">
        <v>14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 t="s">
        <v>156</v>
      </c>
      <c r="L12" s="75" t="s">
        <v>156</v>
      </c>
      <c r="M12" s="76" t="s">
        <v>156</v>
      </c>
    </row>
    <row r="13" spans="1:13" ht="15.75" customHeight="1">
      <c r="A13" s="74" t="s">
        <v>15</v>
      </c>
      <c r="B13" s="75">
        <v>1</v>
      </c>
      <c r="C13" s="75">
        <v>2</v>
      </c>
      <c r="D13" s="75">
        <v>3</v>
      </c>
      <c r="E13" s="75">
        <v>0</v>
      </c>
      <c r="F13" s="75">
        <v>0</v>
      </c>
      <c r="G13" s="75">
        <v>0</v>
      </c>
      <c r="H13" s="75">
        <v>1</v>
      </c>
      <c r="I13" s="75">
        <v>2</v>
      </c>
      <c r="J13" s="75">
        <v>3</v>
      </c>
      <c r="K13" s="75" t="s">
        <v>156</v>
      </c>
      <c r="L13" s="75" t="s">
        <v>156</v>
      </c>
      <c r="M13" s="76" t="s">
        <v>156</v>
      </c>
    </row>
    <row r="14" spans="1:13" ht="15.75" customHeight="1">
      <c r="A14" s="74" t="s">
        <v>16</v>
      </c>
      <c r="B14" s="75">
        <v>1</v>
      </c>
      <c r="C14" s="75">
        <v>1</v>
      </c>
      <c r="D14" s="75">
        <v>2</v>
      </c>
      <c r="E14" s="75">
        <v>0</v>
      </c>
      <c r="F14" s="75">
        <v>0</v>
      </c>
      <c r="G14" s="75">
        <v>0</v>
      </c>
      <c r="H14" s="75">
        <v>1</v>
      </c>
      <c r="I14" s="75">
        <v>1</v>
      </c>
      <c r="J14" s="75">
        <v>2</v>
      </c>
      <c r="K14" s="75" t="s">
        <v>156</v>
      </c>
      <c r="L14" s="75" t="s">
        <v>156</v>
      </c>
      <c r="M14" s="76" t="s">
        <v>156</v>
      </c>
    </row>
    <row r="15" spans="1:13" ht="15.75" customHeight="1">
      <c r="A15" s="74" t="s">
        <v>17</v>
      </c>
      <c r="B15" s="75">
        <v>6</v>
      </c>
      <c r="C15" s="75">
        <v>7</v>
      </c>
      <c r="D15" s="75">
        <v>13</v>
      </c>
      <c r="E15" s="75">
        <v>1</v>
      </c>
      <c r="F15" s="75">
        <v>1</v>
      </c>
      <c r="G15" s="75">
        <v>2</v>
      </c>
      <c r="H15" s="75">
        <v>5</v>
      </c>
      <c r="I15" s="75">
        <v>6</v>
      </c>
      <c r="J15" s="75">
        <v>11</v>
      </c>
      <c r="K15" s="75" t="s">
        <v>159</v>
      </c>
      <c r="L15" s="75" t="s">
        <v>160</v>
      </c>
      <c r="M15" s="76" t="s">
        <v>161</v>
      </c>
    </row>
    <row r="16" spans="1:13" ht="15.75" customHeight="1">
      <c r="A16" s="74" t="s">
        <v>18</v>
      </c>
      <c r="B16" s="75">
        <v>2</v>
      </c>
      <c r="C16" s="75">
        <v>3</v>
      </c>
      <c r="D16" s="75">
        <v>5</v>
      </c>
      <c r="E16" s="75">
        <v>0</v>
      </c>
      <c r="F16" s="75">
        <v>0</v>
      </c>
      <c r="G16" s="75">
        <v>0</v>
      </c>
      <c r="H16" s="75">
        <v>2</v>
      </c>
      <c r="I16" s="75">
        <v>3</v>
      </c>
      <c r="J16" s="75">
        <v>5</v>
      </c>
      <c r="K16" s="75" t="s">
        <v>156</v>
      </c>
      <c r="L16" s="75" t="s">
        <v>156</v>
      </c>
      <c r="M16" s="76" t="s">
        <v>156</v>
      </c>
    </row>
    <row r="17" spans="1:13" ht="15.75" customHeight="1">
      <c r="A17" s="74" t="s">
        <v>19</v>
      </c>
      <c r="B17" s="75">
        <v>2</v>
      </c>
      <c r="C17" s="75">
        <v>1</v>
      </c>
      <c r="D17" s="75">
        <v>3</v>
      </c>
      <c r="E17" s="75">
        <v>0</v>
      </c>
      <c r="F17" s="75">
        <v>0</v>
      </c>
      <c r="G17" s="75">
        <v>0</v>
      </c>
      <c r="H17" s="75">
        <v>2</v>
      </c>
      <c r="I17" s="75">
        <v>1</v>
      </c>
      <c r="J17" s="75">
        <v>3</v>
      </c>
      <c r="K17" s="75" t="s">
        <v>156</v>
      </c>
      <c r="L17" s="75" t="s">
        <v>156</v>
      </c>
      <c r="M17" s="76" t="s">
        <v>156</v>
      </c>
    </row>
    <row r="18" spans="1:13" ht="15.75" customHeight="1">
      <c r="A18" s="74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 t="s">
        <v>156</v>
      </c>
      <c r="L18" s="75" t="s">
        <v>156</v>
      </c>
      <c r="M18" s="76" t="s">
        <v>156</v>
      </c>
    </row>
    <row r="19" spans="1:13" ht="15.75" customHeight="1">
      <c r="A19" s="74" t="s">
        <v>21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 t="s">
        <v>156</v>
      </c>
      <c r="L19" s="75" t="s">
        <v>156</v>
      </c>
      <c r="M19" s="76" t="s">
        <v>156</v>
      </c>
    </row>
    <row r="20" spans="1:13" ht="15.75" customHeight="1">
      <c r="A20" s="74" t="s">
        <v>22</v>
      </c>
      <c r="B20" s="75">
        <v>0</v>
      </c>
      <c r="C20" s="75">
        <v>1</v>
      </c>
      <c r="D20" s="75">
        <v>1</v>
      </c>
      <c r="E20" s="75">
        <v>0</v>
      </c>
      <c r="F20" s="75">
        <v>0</v>
      </c>
      <c r="G20" s="75">
        <v>0</v>
      </c>
      <c r="H20" s="75">
        <v>0</v>
      </c>
      <c r="I20" s="75">
        <v>1</v>
      </c>
      <c r="J20" s="75">
        <v>1</v>
      </c>
      <c r="K20" s="75" t="s">
        <v>156</v>
      </c>
      <c r="L20" s="75" t="s">
        <v>156</v>
      </c>
      <c r="M20" s="76" t="s">
        <v>156</v>
      </c>
    </row>
    <row r="21" spans="1:13" ht="15.75" customHeight="1">
      <c r="A21" s="74" t="s">
        <v>23</v>
      </c>
      <c r="B21" s="75">
        <v>0</v>
      </c>
      <c r="C21" s="75">
        <v>1</v>
      </c>
      <c r="D21" s="75">
        <v>1</v>
      </c>
      <c r="E21" s="75">
        <v>0</v>
      </c>
      <c r="F21" s="75">
        <v>0</v>
      </c>
      <c r="G21" s="75">
        <v>0</v>
      </c>
      <c r="H21" s="75">
        <v>0</v>
      </c>
      <c r="I21" s="75">
        <v>1</v>
      </c>
      <c r="J21" s="75">
        <v>1</v>
      </c>
      <c r="K21" s="75" t="s">
        <v>156</v>
      </c>
      <c r="L21" s="75" t="s">
        <v>156</v>
      </c>
      <c r="M21" s="76" t="s">
        <v>156</v>
      </c>
    </row>
    <row r="22" spans="1:13" ht="15.75" customHeight="1">
      <c r="A22" s="74" t="s">
        <v>24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 t="s">
        <v>156</v>
      </c>
      <c r="L22" s="75" t="s">
        <v>156</v>
      </c>
      <c r="M22" s="76" t="s">
        <v>156</v>
      </c>
    </row>
    <row r="23" spans="1:13" ht="15.75" customHeight="1">
      <c r="A23" s="74" t="s">
        <v>25</v>
      </c>
      <c r="B23" s="75">
        <v>2</v>
      </c>
      <c r="C23" s="75">
        <v>6</v>
      </c>
      <c r="D23" s="75">
        <v>8</v>
      </c>
      <c r="E23" s="75">
        <v>0</v>
      </c>
      <c r="F23" s="75">
        <v>0</v>
      </c>
      <c r="G23" s="75">
        <v>0</v>
      </c>
      <c r="H23" s="75">
        <v>2</v>
      </c>
      <c r="I23" s="75">
        <v>6</v>
      </c>
      <c r="J23" s="75">
        <v>8</v>
      </c>
      <c r="K23" s="75" t="s">
        <v>156</v>
      </c>
      <c r="L23" s="75" t="s">
        <v>156</v>
      </c>
      <c r="M23" s="76" t="s">
        <v>156</v>
      </c>
    </row>
    <row r="24" spans="1:13" ht="15.75" customHeight="1">
      <c r="A24" s="74" t="s">
        <v>26</v>
      </c>
      <c r="B24" s="75">
        <v>1</v>
      </c>
      <c r="C24" s="75">
        <v>5</v>
      </c>
      <c r="D24" s="75">
        <v>6</v>
      </c>
      <c r="E24" s="75">
        <v>0</v>
      </c>
      <c r="F24" s="75">
        <v>0</v>
      </c>
      <c r="G24" s="75">
        <v>0</v>
      </c>
      <c r="H24" s="75">
        <v>1</v>
      </c>
      <c r="I24" s="75">
        <v>5</v>
      </c>
      <c r="J24" s="75">
        <v>6</v>
      </c>
      <c r="K24" s="75" t="s">
        <v>156</v>
      </c>
      <c r="L24" s="75" t="s">
        <v>156</v>
      </c>
      <c r="M24" s="76" t="s">
        <v>156</v>
      </c>
    </row>
    <row r="25" spans="1:13" ht="15.75" customHeight="1">
      <c r="A25" s="74" t="s">
        <v>27</v>
      </c>
      <c r="B25" s="75">
        <v>21</v>
      </c>
      <c r="C25" s="75">
        <v>36</v>
      </c>
      <c r="D25" s="75">
        <v>57</v>
      </c>
      <c r="E25" s="75">
        <v>2</v>
      </c>
      <c r="F25" s="75">
        <v>2</v>
      </c>
      <c r="G25" s="75">
        <v>4</v>
      </c>
      <c r="H25" s="75">
        <v>19</v>
      </c>
      <c r="I25" s="75">
        <v>34</v>
      </c>
      <c r="J25" s="75">
        <v>53</v>
      </c>
      <c r="K25" s="75" t="s">
        <v>162</v>
      </c>
      <c r="L25" s="75" t="s">
        <v>163</v>
      </c>
      <c r="M25" s="76" t="s">
        <v>164</v>
      </c>
    </row>
    <row r="26" spans="1:13" ht="15.75" customHeight="1">
      <c r="A26" s="74"/>
      <c r="B26" s="77"/>
      <c r="C26" s="78"/>
      <c r="D26" s="79"/>
      <c r="E26" s="78"/>
      <c r="F26" s="78"/>
      <c r="G26" s="80"/>
      <c r="H26" s="77"/>
      <c r="I26" s="78"/>
      <c r="J26" s="80"/>
      <c r="K26" s="81"/>
      <c r="L26" s="82"/>
      <c r="M26" s="83"/>
    </row>
    <row r="27" spans="1:13" ht="15.75" customHeight="1">
      <c r="A27" s="74" t="s">
        <v>28</v>
      </c>
      <c r="B27" s="75">
        <v>21</v>
      </c>
      <c r="C27" s="75">
        <v>36</v>
      </c>
      <c r="D27" s="75">
        <v>57</v>
      </c>
      <c r="E27" s="75">
        <v>5</v>
      </c>
      <c r="F27" s="75">
        <v>7</v>
      </c>
      <c r="G27" s="75">
        <v>12</v>
      </c>
      <c r="H27" s="75">
        <v>16</v>
      </c>
      <c r="I27" s="75">
        <v>29</v>
      </c>
      <c r="J27" s="75">
        <v>45</v>
      </c>
      <c r="K27" s="75" t="s">
        <v>165</v>
      </c>
      <c r="L27" s="75" t="s">
        <v>166</v>
      </c>
      <c r="M27" s="76" t="s">
        <v>167</v>
      </c>
    </row>
    <row r="28" spans="1:13" ht="15.75" customHeight="1">
      <c r="A28" s="84" t="s">
        <v>55</v>
      </c>
      <c r="B28" s="152">
        <f>B25+B27</f>
        <v>42</v>
      </c>
      <c r="C28" s="153">
        <f aca="true" t="shared" si="0" ref="C28:J28">C25+C27</f>
        <v>72</v>
      </c>
      <c r="D28" s="154">
        <f t="shared" si="0"/>
        <v>114</v>
      </c>
      <c r="E28" s="153">
        <f t="shared" si="0"/>
        <v>7</v>
      </c>
      <c r="F28" s="153">
        <f t="shared" si="0"/>
        <v>9</v>
      </c>
      <c r="G28" s="155">
        <f t="shared" si="0"/>
        <v>16</v>
      </c>
      <c r="H28" s="152">
        <f t="shared" si="0"/>
        <v>35</v>
      </c>
      <c r="I28" s="153">
        <f t="shared" si="0"/>
        <v>63</v>
      </c>
      <c r="J28" s="155">
        <f t="shared" si="0"/>
        <v>98</v>
      </c>
      <c r="K28" s="85" t="s">
        <v>299</v>
      </c>
      <c r="L28" s="86" t="s">
        <v>300</v>
      </c>
      <c r="M28" s="87" t="s">
        <v>301</v>
      </c>
    </row>
    <row r="29" spans="1:13" ht="15.75" customHeight="1">
      <c r="A29" s="74"/>
      <c r="B29" s="77"/>
      <c r="C29" s="78"/>
      <c r="D29" s="79"/>
      <c r="E29" s="78"/>
      <c r="F29" s="78"/>
      <c r="G29" s="80"/>
      <c r="H29" s="77"/>
      <c r="I29" s="78"/>
      <c r="J29" s="80"/>
      <c r="K29" s="81"/>
      <c r="L29" s="82"/>
      <c r="M29" s="83"/>
    </row>
    <row r="30" spans="1:13" ht="15.75" customHeight="1">
      <c r="A30" s="51" t="s">
        <v>74</v>
      </c>
      <c r="B30" s="75">
        <v>9</v>
      </c>
      <c r="C30" s="75">
        <v>13</v>
      </c>
      <c r="D30" s="75">
        <v>22</v>
      </c>
      <c r="E30" s="75">
        <v>2</v>
      </c>
      <c r="F30" s="75">
        <v>2</v>
      </c>
      <c r="G30" s="75">
        <v>4</v>
      </c>
      <c r="H30" s="75">
        <v>7</v>
      </c>
      <c r="I30" s="75">
        <v>11</v>
      </c>
      <c r="J30" s="75">
        <v>18</v>
      </c>
      <c r="K30" s="75" t="s">
        <v>177</v>
      </c>
      <c r="L30" s="75" t="s">
        <v>161</v>
      </c>
      <c r="M30" s="76" t="s">
        <v>178</v>
      </c>
    </row>
    <row r="31" spans="1:13" ht="15.75" customHeight="1">
      <c r="A31" s="51" t="s">
        <v>75</v>
      </c>
      <c r="B31" s="75">
        <v>14</v>
      </c>
      <c r="C31" s="75">
        <v>27</v>
      </c>
      <c r="D31" s="75">
        <v>41</v>
      </c>
      <c r="E31" s="75">
        <v>2</v>
      </c>
      <c r="F31" s="75">
        <v>4</v>
      </c>
      <c r="G31" s="75">
        <v>6</v>
      </c>
      <c r="H31" s="75">
        <v>12</v>
      </c>
      <c r="I31" s="75">
        <v>23</v>
      </c>
      <c r="J31" s="75">
        <v>35</v>
      </c>
      <c r="K31" s="75" t="s">
        <v>160</v>
      </c>
      <c r="L31" s="75" t="s">
        <v>179</v>
      </c>
      <c r="M31" s="76" t="s">
        <v>180</v>
      </c>
    </row>
    <row r="32" spans="1:13" ht="15.75" customHeight="1">
      <c r="A32" s="88" t="s">
        <v>29</v>
      </c>
      <c r="B32" s="75">
        <v>65</v>
      </c>
      <c r="C32" s="75">
        <v>112</v>
      </c>
      <c r="D32" s="75">
        <v>177</v>
      </c>
      <c r="E32" s="75">
        <v>11</v>
      </c>
      <c r="F32" s="75">
        <v>15</v>
      </c>
      <c r="G32" s="75">
        <v>26</v>
      </c>
      <c r="H32" s="75">
        <v>54</v>
      </c>
      <c r="I32" s="75">
        <v>97</v>
      </c>
      <c r="J32" s="75">
        <v>151</v>
      </c>
      <c r="K32" s="75" t="s">
        <v>181</v>
      </c>
      <c r="L32" s="75" t="s">
        <v>182</v>
      </c>
      <c r="M32" s="76" t="s">
        <v>183</v>
      </c>
    </row>
    <row r="33" spans="1:13" ht="15.75" customHeight="1">
      <c r="A33" s="74"/>
      <c r="B33" s="77"/>
      <c r="C33" s="78"/>
      <c r="D33" s="79"/>
      <c r="E33" s="78"/>
      <c r="F33" s="78"/>
      <c r="G33" s="80"/>
      <c r="H33" s="77"/>
      <c r="I33" s="78"/>
      <c r="J33" s="80"/>
      <c r="K33" s="81"/>
      <c r="L33" s="82"/>
      <c r="M33" s="83"/>
    </row>
    <row r="34" spans="1:13" ht="15.75" customHeight="1">
      <c r="A34" s="74" t="s">
        <v>39</v>
      </c>
      <c r="B34" s="75">
        <v>330</v>
      </c>
      <c r="C34" s="75">
        <v>397</v>
      </c>
      <c r="D34" s="75">
        <v>727</v>
      </c>
      <c r="E34" s="75">
        <v>26</v>
      </c>
      <c r="F34" s="75">
        <v>41</v>
      </c>
      <c r="G34" s="75">
        <v>67</v>
      </c>
      <c r="H34" s="75">
        <v>304</v>
      </c>
      <c r="I34" s="75">
        <v>356</v>
      </c>
      <c r="J34" s="75">
        <v>660</v>
      </c>
      <c r="K34" s="75" t="s">
        <v>168</v>
      </c>
      <c r="L34" s="89" t="s">
        <v>169</v>
      </c>
      <c r="M34" s="90" t="s">
        <v>170</v>
      </c>
    </row>
    <row r="35" spans="1:13" ht="15.75" customHeight="1">
      <c r="A35" s="74" t="s">
        <v>40</v>
      </c>
      <c r="B35" s="75">
        <v>676</v>
      </c>
      <c r="C35" s="75">
        <v>1051</v>
      </c>
      <c r="D35" s="75">
        <v>1727</v>
      </c>
      <c r="E35" s="75">
        <v>137</v>
      </c>
      <c r="F35" s="75">
        <v>195</v>
      </c>
      <c r="G35" s="75">
        <v>332</v>
      </c>
      <c r="H35" s="75">
        <v>539</v>
      </c>
      <c r="I35" s="75">
        <v>856</v>
      </c>
      <c r="J35" s="75">
        <v>1395</v>
      </c>
      <c r="K35" s="75" t="s">
        <v>171</v>
      </c>
      <c r="L35" s="75" t="s">
        <v>172</v>
      </c>
      <c r="M35" s="76" t="s">
        <v>173</v>
      </c>
    </row>
    <row r="36" spans="1:13" ht="15.75" customHeight="1" thickBot="1">
      <c r="A36" s="91" t="s">
        <v>41</v>
      </c>
      <c r="B36" s="92">
        <v>1006</v>
      </c>
      <c r="C36" s="92">
        <v>1448</v>
      </c>
      <c r="D36" s="92">
        <v>2454</v>
      </c>
      <c r="E36" s="92">
        <v>163</v>
      </c>
      <c r="F36" s="92">
        <v>236</v>
      </c>
      <c r="G36" s="92">
        <v>399</v>
      </c>
      <c r="H36" s="92">
        <v>843</v>
      </c>
      <c r="I36" s="92">
        <v>1212</v>
      </c>
      <c r="J36" s="92">
        <v>2055</v>
      </c>
      <c r="K36" s="92" t="s">
        <v>174</v>
      </c>
      <c r="L36" s="93" t="s">
        <v>175</v>
      </c>
      <c r="M36" s="94" t="s">
        <v>176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2"/>
  <sheetViews>
    <sheetView view="pageBreakPreview" zoomScaleSheetLayoutView="100" workbookViewId="0" topLeftCell="A1">
      <pane xSplit="1" ySplit="5" topLeftCell="B24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1" sqref="D21"/>
    </sheetView>
  </sheetViews>
  <sheetFormatPr defaultColWidth="9.00390625" defaultRowHeight="13.5"/>
  <cols>
    <col min="1" max="1" width="13.875" style="0" customWidth="1"/>
    <col min="2" max="4" width="15.875" style="0" customWidth="1"/>
    <col min="5" max="8" width="11.75390625" style="0" customWidth="1"/>
    <col min="9" max="11" width="7.625" style="0" customWidth="1"/>
  </cols>
  <sheetData>
    <row r="1" spans="1:11" ht="36.75" customHeight="1" thickBot="1">
      <c r="A1" s="59" t="s">
        <v>68</v>
      </c>
      <c r="J1" s="210"/>
      <c r="K1" s="210"/>
    </row>
    <row r="2" spans="1:11" ht="21" customHeight="1">
      <c r="A2" s="171" t="s">
        <v>58</v>
      </c>
      <c r="B2" s="23">
        <v>1</v>
      </c>
      <c r="C2" s="23">
        <v>2</v>
      </c>
      <c r="D2" s="23">
        <v>3</v>
      </c>
      <c r="E2" s="207" t="s">
        <v>0</v>
      </c>
      <c r="F2" s="207" t="s">
        <v>1</v>
      </c>
      <c r="G2" s="207" t="s">
        <v>2</v>
      </c>
      <c r="H2" s="207" t="s">
        <v>3</v>
      </c>
      <c r="I2" s="174" t="s">
        <v>4</v>
      </c>
      <c r="J2" s="175"/>
      <c r="K2" s="180"/>
    </row>
    <row r="3" spans="1:11" ht="21" customHeight="1">
      <c r="A3" s="173"/>
      <c r="B3" s="96"/>
      <c r="C3" s="97" t="s">
        <v>188</v>
      </c>
      <c r="D3" s="96"/>
      <c r="E3" s="208"/>
      <c r="F3" s="208"/>
      <c r="G3" s="208"/>
      <c r="H3" s="208"/>
      <c r="I3" s="211"/>
      <c r="J3" s="212"/>
      <c r="K3" s="213"/>
    </row>
    <row r="4" spans="1:11" ht="21" customHeight="1">
      <c r="A4" s="173"/>
      <c r="B4" s="109" t="s">
        <v>184</v>
      </c>
      <c r="C4" s="109" t="s">
        <v>71</v>
      </c>
      <c r="D4" s="109" t="s">
        <v>185</v>
      </c>
      <c r="E4" s="209"/>
      <c r="F4" s="209"/>
      <c r="G4" s="209"/>
      <c r="H4" s="209"/>
      <c r="I4" s="208" t="s">
        <v>5</v>
      </c>
      <c r="J4" s="208" t="s">
        <v>6</v>
      </c>
      <c r="K4" s="214" t="s">
        <v>7</v>
      </c>
    </row>
    <row r="5" spans="1:11" ht="21" customHeight="1">
      <c r="A5" s="173"/>
      <c r="B5" s="110" t="s">
        <v>186</v>
      </c>
      <c r="C5" s="110" t="s">
        <v>72</v>
      </c>
      <c r="D5" s="110" t="s">
        <v>187</v>
      </c>
      <c r="E5" s="98" t="s">
        <v>60</v>
      </c>
      <c r="F5" s="98" t="s">
        <v>61</v>
      </c>
      <c r="G5" s="99" t="s">
        <v>62</v>
      </c>
      <c r="H5" s="98" t="s">
        <v>63</v>
      </c>
      <c r="I5" s="208"/>
      <c r="J5" s="208"/>
      <c r="K5" s="214"/>
    </row>
    <row r="6" spans="1:11" ht="15.75" customHeight="1">
      <c r="A6" s="100" t="s">
        <v>8</v>
      </c>
      <c r="B6" s="101">
        <v>294</v>
      </c>
      <c r="C6" s="101">
        <v>540</v>
      </c>
      <c r="D6" s="101">
        <v>91</v>
      </c>
      <c r="E6" s="101">
        <v>925</v>
      </c>
      <c r="F6" s="101">
        <v>19</v>
      </c>
      <c r="G6" s="101">
        <v>944</v>
      </c>
      <c r="H6" s="101">
        <v>944</v>
      </c>
      <c r="I6" s="101">
        <v>0</v>
      </c>
      <c r="J6" s="101">
        <v>0</v>
      </c>
      <c r="K6" s="102">
        <v>0</v>
      </c>
    </row>
    <row r="7" spans="1:11" ht="15.75" customHeight="1">
      <c r="A7" s="60" t="s">
        <v>9</v>
      </c>
      <c r="B7" s="101">
        <v>527</v>
      </c>
      <c r="C7" s="101">
        <v>1067</v>
      </c>
      <c r="D7" s="101">
        <v>133</v>
      </c>
      <c r="E7" s="101">
        <v>1727</v>
      </c>
      <c r="F7" s="101">
        <v>21</v>
      </c>
      <c r="G7" s="101">
        <v>1748</v>
      </c>
      <c r="H7" s="101">
        <v>1748</v>
      </c>
      <c r="I7" s="101">
        <v>0</v>
      </c>
      <c r="J7" s="101">
        <v>0</v>
      </c>
      <c r="K7" s="102">
        <v>0</v>
      </c>
    </row>
    <row r="8" spans="1:11" ht="15.75" customHeight="1">
      <c r="A8" s="60" t="s">
        <v>10</v>
      </c>
      <c r="B8" s="101">
        <v>669</v>
      </c>
      <c r="C8" s="101">
        <v>904</v>
      </c>
      <c r="D8" s="101">
        <v>173</v>
      </c>
      <c r="E8" s="101">
        <v>1746</v>
      </c>
      <c r="F8" s="101">
        <v>39</v>
      </c>
      <c r="G8" s="101">
        <v>1785</v>
      </c>
      <c r="H8" s="101">
        <v>1785</v>
      </c>
      <c r="I8" s="101">
        <v>0</v>
      </c>
      <c r="J8" s="101">
        <v>0</v>
      </c>
      <c r="K8" s="102">
        <v>0</v>
      </c>
    </row>
    <row r="9" spans="1:11" ht="15.75" customHeight="1">
      <c r="A9" s="60" t="s">
        <v>11</v>
      </c>
      <c r="B9" s="101">
        <v>1180</v>
      </c>
      <c r="C9" s="101">
        <v>1545</v>
      </c>
      <c r="D9" s="101">
        <v>333</v>
      </c>
      <c r="E9" s="101">
        <v>3058</v>
      </c>
      <c r="F9" s="101">
        <v>56</v>
      </c>
      <c r="G9" s="101">
        <v>3114</v>
      </c>
      <c r="H9" s="101">
        <v>3114</v>
      </c>
      <c r="I9" s="101">
        <v>0</v>
      </c>
      <c r="J9" s="101">
        <v>0</v>
      </c>
      <c r="K9" s="102">
        <v>0</v>
      </c>
    </row>
    <row r="10" spans="1:11" ht="15.75" customHeight="1">
      <c r="A10" s="60" t="s">
        <v>12</v>
      </c>
      <c r="B10" s="101">
        <v>1077</v>
      </c>
      <c r="C10" s="101">
        <v>1242</v>
      </c>
      <c r="D10" s="101">
        <v>334</v>
      </c>
      <c r="E10" s="101">
        <v>2653</v>
      </c>
      <c r="F10" s="101">
        <v>64</v>
      </c>
      <c r="G10" s="101">
        <v>2717</v>
      </c>
      <c r="H10" s="101">
        <v>2717</v>
      </c>
      <c r="I10" s="101">
        <v>0</v>
      </c>
      <c r="J10" s="101">
        <v>0</v>
      </c>
      <c r="K10" s="102">
        <v>0</v>
      </c>
    </row>
    <row r="11" spans="1:11" ht="15.75" customHeight="1">
      <c r="A11" s="60" t="s">
        <v>13</v>
      </c>
      <c r="B11" s="101">
        <v>400</v>
      </c>
      <c r="C11" s="101">
        <v>770</v>
      </c>
      <c r="D11" s="101">
        <v>146</v>
      </c>
      <c r="E11" s="101">
        <v>1316</v>
      </c>
      <c r="F11" s="101">
        <v>35</v>
      </c>
      <c r="G11" s="101">
        <v>1351</v>
      </c>
      <c r="H11" s="101">
        <v>1351</v>
      </c>
      <c r="I11" s="101">
        <v>0</v>
      </c>
      <c r="J11" s="101">
        <v>0</v>
      </c>
      <c r="K11" s="102">
        <v>0</v>
      </c>
    </row>
    <row r="12" spans="1:11" ht="15.75" customHeight="1">
      <c r="A12" s="60" t="s">
        <v>14</v>
      </c>
      <c r="B12" s="101">
        <v>243</v>
      </c>
      <c r="C12" s="101">
        <v>570</v>
      </c>
      <c r="D12" s="101">
        <v>117</v>
      </c>
      <c r="E12" s="101">
        <v>930</v>
      </c>
      <c r="F12" s="101">
        <v>25</v>
      </c>
      <c r="G12" s="101">
        <v>955</v>
      </c>
      <c r="H12" s="101">
        <v>955</v>
      </c>
      <c r="I12" s="101">
        <v>0</v>
      </c>
      <c r="J12" s="101">
        <v>0</v>
      </c>
      <c r="K12" s="102">
        <v>0</v>
      </c>
    </row>
    <row r="13" spans="1:11" ht="15.75" customHeight="1">
      <c r="A13" s="60" t="s">
        <v>15</v>
      </c>
      <c r="B13" s="101">
        <v>500</v>
      </c>
      <c r="C13" s="101">
        <v>679</v>
      </c>
      <c r="D13" s="101">
        <v>142</v>
      </c>
      <c r="E13" s="101">
        <v>1321</v>
      </c>
      <c r="F13" s="101">
        <v>22</v>
      </c>
      <c r="G13" s="101">
        <v>1343</v>
      </c>
      <c r="H13" s="101">
        <v>1343</v>
      </c>
      <c r="I13" s="101">
        <v>0</v>
      </c>
      <c r="J13" s="101">
        <v>0</v>
      </c>
      <c r="K13" s="102">
        <v>0</v>
      </c>
    </row>
    <row r="14" spans="1:11" ht="15.75" customHeight="1">
      <c r="A14" s="60" t="s">
        <v>16</v>
      </c>
      <c r="B14" s="101">
        <v>504</v>
      </c>
      <c r="C14" s="101">
        <v>1135</v>
      </c>
      <c r="D14" s="101">
        <v>188</v>
      </c>
      <c r="E14" s="101">
        <v>1827</v>
      </c>
      <c r="F14" s="101">
        <v>52</v>
      </c>
      <c r="G14" s="101">
        <v>1879</v>
      </c>
      <c r="H14" s="101">
        <v>1879</v>
      </c>
      <c r="I14" s="101">
        <v>0</v>
      </c>
      <c r="J14" s="101">
        <v>0</v>
      </c>
      <c r="K14" s="102">
        <v>0</v>
      </c>
    </row>
    <row r="15" spans="1:11" ht="15.75" customHeight="1">
      <c r="A15" s="60" t="s">
        <v>17</v>
      </c>
      <c r="B15" s="101">
        <v>2619</v>
      </c>
      <c r="C15" s="101">
        <v>4500</v>
      </c>
      <c r="D15" s="101">
        <v>934</v>
      </c>
      <c r="E15" s="101">
        <v>8053</v>
      </c>
      <c r="F15" s="101">
        <v>223</v>
      </c>
      <c r="G15" s="101">
        <v>8276</v>
      </c>
      <c r="H15" s="101">
        <v>8276</v>
      </c>
      <c r="I15" s="101">
        <v>0</v>
      </c>
      <c r="J15" s="101">
        <v>0</v>
      </c>
      <c r="K15" s="102">
        <v>0</v>
      </c>
    </row>
    <row r="16" spans="1:11" ht="15.75" customHeight="1">
      <c r="A16" s="60" t="s">
        <v>18</v>
      </c>
      <c r="B16" s="101">
        <v>1062</v>
      </c>
      <c r="C16" s="101">
        <v>2209</v>
      </c>
      <c r="D16" s="101">
        <v>296</v>
      </c>
      <c r="E16" s="101">
        <v>3567</v>
      </c>
      <c r="F16" s="101">
        <v>49</v>
      </c>
      <c r="G16" s="101">
        <v>3616</v>
      </c>
      <c r="H16" s="101">
        <v>3616</v>
      </c>
      <c r="I16" s="101">
        <v>0</v>
      </c>
      <c r="J16" s="101">
        <v>0</v>
      </c>
      <c r="K16" s="102">
        <v>0</v>
      </c>
    </row>
    <row r="17" spans="1:11" ht="15.75" customHeight="1">
      <c r="A17" s="60" t="s">
        <v>19</v>
      </c>
      <c r="B17" s="101">
        <v>2001</v>
      </c>
      <c r="C17" s="101">
        <v>4309</v>
      </c>
      <c r="D17" s="101">
        <v>707</v>
      </c>
      <c r="E17" s="101">
        <v>7017</v>
      </c>
      <c r="F17" s="101">
        <v>131</v>
      </c>
      <c r="G17" s="101">
        <v>7148</v>
      </c>
      <c r="H17" s="101">
        <v>7148</v>
      </c>
      <c r="I17" s="101">
        <v>0</v>
      </c>
      <c r="J17" s="101">
        <v>0</v>
      </c>
      <c r="K17" s="102">
        <v>0</v>
      </c>
    </row>
    <row r="18" spans="1:11" ht="15.75" customHeight="1">
      <c r="A18" s="60" t="s">
        <v>20</v>
      </c>
      <c r="B18" s="101">
        <v>246</v>
      </c>
      <c r="C18" s="101">
        <v>722</v>
      </c>
      <c r="D18" s="101">
        <v>89</v>
      </c>
      <c r="E18" s="101">
        <v>1057</v>
      </c>
      <c r="F18" s="101">
        <v>32</v>
      </c>
      <c r="G18" s="101">
        <v>1089</v>
      </c>
      <c r="H18" s="101">
        <v>1089</v>
      </c>
      <c r="I18" s="101">
        <v>0</v>
      </c>
      <c r="J18" s="101">
        <v>0</v>
      </c>
      <c r="K18" s="102">
        <v>0</v>
      </c>
    </row>
    <row r="19" spans="1:11" ht="15.75" customHeight="1">
      <c r="A19" s="60" t="s">
        <v>21</v>
      </c>
      <c r="B19" s="101">
        <v>165</v>
      </c>
      <c r="C19" s="101">
        <v>388</v>
      </c>
      <c r="D19" s="101">
        <v>55</v>
      </c>
      <c r="E19" s="101">
        <v>608</v>
      </c>
      <c r="F19" s="101">
        <v>18</v>
      </c>
      <c r="G19" s="101">
        <v>626</v>
      </c>
      <c r="H19" s="101">
        <v>626</v>
      </c>
      <c r="I19" s="101">
        <v>0</v>
      </c>
      <c r="J19" s="101">
        <v>0</v>
      </c>
      <c r="K19" s="102">
        <v>0</v>
      </c>
    </row>
    <row r="20" spans="1:11" ht="15.75" customHeight="1">
      <c r="A20" s="60" t="s">
        <v>22</v>
      </c>
      <c r="B20" s="101">
        <v>329</v>
      </c>
      <c r="C20" s="101">
        <v>814</v>
      </c>
      <c r="D20" s="101">
        <v>98</v>
      </c>
      <c r="E20" s="101">
        <v>1241</v>
      </c>
      <c r="F20" s="101">
        <v>53</v>
      </c>
      <c r="G20" s="101">
        <v>1294</v>
      </c>
      <c r="H20" s="101">
        <v>1294</v>
      </c>
      <c r="I20" s="101">
        <v>0</v>
      </c>
      <c r="J20" s="101">
        <v>0</v>
      </c>
      <c r="K20" s="102">
        <v>0</v>
      </c>
    </row>
    <row r="21" spans="1:11" ht="15.75" customHeight="1">
      <c r="A21" s="60" t="s">
        <v>23</v>
      </c>
      <c r="B21" s="101">
        <v>433</v>
      </c>
      <c r="C21" s="101">
        <v>1155</v>
      </c>
      <c r="D21" s="101">
        <v>186</v>
      </c>
      <c r="E21" s="101">
        <v>1774</v>
      </c>
      <c r="F21" s="101">
        <v>33</v>
      </c>
      <c r="G21" s="101">
        <v>1807</v>
      </c>
      <c r="H21" s="101">
        <v>1807</v>
      </c>
      <c r="I21" s="101">
        <v>0</v>
      </c>
      <c r="J21" s="101">
        <v>0</v>
      </c>
      <c r="K21" s="102">
        <v>0</v>
      </c>
    </row>
    <row r="22" spans="1:11" ht="15.75" customHeight="1">
      <c r="A22" s="60" t="s">
        <v>24</v>
      </c>
      <c r="B22" s="101">
        <v>625</v>
      </c>
      <c r="C22" s="101">
        <v>1238</v>
      </c>
      <c r="D22" s="101">
        <v>162</v>
      </c>
      <c r="E22" s="101">
        <v>2025</v>
      </c>
      <c r="F22" s="101">
        <v>47</v>
      </c>
      <c r="G22" s="101">
        <v>2072</v>
      </c>
      <c r="H22" s="101">
        <v>2072</v>
      </c>
      <c r="I22" s="101">
        <v>0</v>
      </c>
      <c r="J22" s="101">
        <v>0</v>
      </c>
      <c r="K22" s="102">
        <v>0</v>
      </c>
    </row>
    <row r="23" spans="1:11" ht="15.75" customHeight="1">
      <c r="A23" s="60" t="s">
        <v>25</v>
      </c>
      <c r="B23" s="101">
        <v>3267</v>
      </c>
      <c r="C23" s="101">
        <v>6470</v>
      </c>
      <c r="D23" s="101">
        <v>738</v>
      </c>
      <c r="E23" s="101">
        <v>10475</v>
      </c>
      <c r="F23" s="101">
        <v>116</v>
      </c>
      <c r="G23" s="101">
        <v>10591</v>
      </c>
      <c r="H23" s="101">
        <v>10591</v>
      </c>
      <c r="I23" s="101">
        <v>0</v>
      </c>
      <c r="J23" s="101">
        <v>0</v>
      </c>
      <c r="K23" s="102">
        <v>0</v>
      </c>
    </row>
    <row r="24" spans="1:11" ht="15.75" customHeight="1">
      <c r="A24" s="60" t="s">
        <v>26</v>
      </c>
      <c r="B24" s="101">
        <v>240</v>
      </c>
      <c r="C24" s="101">
        <v>382</v>
      </c>
      <c r="D24" s="101">
        <v>66</v>
      </c>
      <c r="E24" s="101">
        <v>688</v>
      </c>
      <c r="F24" s="101">
        <v>12</v>
      </c>
      <c r="G24" s="101">
        <v>700</v>
      </c>
      <c r="H24" s="101">
        <v>700</v>
      </c>
      <c r="I24" s="101">
        <v>0</v>
      </c>
      <c r="J24" s="101">
        <v>0</v>
      </c>
      <c r="K24" s="102">
        <v>0</v>
      </c>
    </row>
    <row r="25" spans="1:11" ht="15.75" customHeight="1">
      <c r="A25" s="60" t="s">
        <v>27</v>
      </c>
      <c r="B25" s="101">
        <v>16381</v>
      </c>
      <c r="C25" s="101">
        <v>30639</v>
      </c>
      <c r="D25" s="101">
        <v>4988</v>
      </c>
      <c r="E25" s="101">
        <v>52008</v>
      </c>
      <c r="F25" s="101">
        <v>1047</v>
      </c>
      <c r="G25" s="101">
        <v>53055</v>
      </c>
      <c r="H25" s="101">
        <v>53055</v>
      </c>
      <c r="I25" s="101">
        <v>0</v>
      </c>
      <c r="J25" s="101">
        <v>0</v>
      </c>
      <c r="K25" s="102">
        <v>0</v>
      </c>
    </row>
    <row r="26" spans="1:11" ht="15.75" customHeight="1">
      <c r="A26" s="60"/>
      <c r="B26" s="103"/>
      <c r="C26" s="103"/>
      <c r="D26" s="103"/>
      <c r="E26" s="103"/>
      <c r="F26" s="103"/>
      <c r="G26" s="103"/>
      <c r="H26" s="103"/>
      <c r="I26" s="103"/>
      <c r="J26" s="103"/>
      <c r="K26" s="104"/>
    </row>
    <row r="27" spans="1:11" ht="15.75" customHeight="1">
      <c r="A27" s="60" t="s">
        <v>28</v>
      </c>
      <c r="B27" s="101">
        <v>26023</v>
      </c>
      <c r="C27" s="101">
        <v>26629</v>
      </c>
      <c r="D27" s="101">
        <v>8403</v>
      </c>
      <c r="E27" s="101">
        <v>61055</v>
      </c>
      <c r="F27" s="101">
        <v>1225</v>
      </c>
      <c r="G27" s="101">
        <v>62280</v>
      </c>
      <c r="H27" s="101">
        <v>62282</v>
      </c>
      <c r="I27" s="101">
        <v>0</v>
      </c>
      <c r="J27" s="101">
        <v>2</v>
      </c>
      <c r="K27" s="102">
        <v>0</v>
      </c>
    </row>
    <row r="28" spans="1:11" ht="15.75" customHeight="1">
      <c r="A28" s="156" t="s">
        <v>55</v>
      </c>
      <c r="B28" s="146">
        <f>B25+B27</f>
        <v>42404</v>
      </c>
      <c r="C28" s="146">
        <f aca="true" t="shared" si="0" ref="C28:K28">C25+C27</f>
        <v>57268</v>
      </c>
      <c r="D28" s="146">
        <f t="shared" si="0"/>
        <v>13391</v>
      </c>
      <c r="E28" s="146">
        <f t="shared" si="0"/>
        <v>113063</v>
      </c>
      <c r="F28" s="146">
        <f t="shared" si="0"/>
        <v>2272</v>
      </c>
      <c r="G28" s="146">
        <f t="shared" si="0"/>
        <v>115335</v>
      </c>
      <c r="H28" s="146">
        <f t="shared" si="0"/>
        <v>115337</v>
      </c>
      <c r="I28" s="146">
        <f t="shared" si="0"/>
        <v>0</v>
      </c>
      <c r="J28" s="146">
        <f t="shared" si="0"/>
        <v>2</v>
      </c>
      <c r="K28" s="157">
        <f t="shared" si="0"/>
        <v>0</v>
      </c>
    </row>
    <row r="29" spans="1:11" ht="15.75" customHeight="1">
      <c r="A29" s="60"/>
      <c r="B29" s="103"/>
      <c r="C29" s="103"/>
      <c r="D29" s="103"/>
      <c r="E29" s="103"/>
      <c r="F29" s="103"/>
      <c r="G29" s="103"/>
      <c r="H29" s="103"/>
      <c r="I29" s="103"/>
      <c r="J29" s="103"/>
      <c r="K29" s="104"/>
    </row>
    <row r="30" spans="1:11" ht="15.75" customHeight="1">
      <c r="A30" s="51" t="s">
        <v>74</v>
      </c>
      <c r="B30" s="143">
        <v>16819</v>
      </c>
      <c r="C30" s="143">
        <v>17032</v>
      </c>
      <c r="D30" s="143">
        <v>6662</v>
      </c>
      <c r="E30" s="143">
        <v>40513</v>
      </c>
      <c r="F30" s="143">
        <v>930</v>
      </c>
      <c r="G30" s="143">
        <v>41443</v>
      </c>
      <c r="H30" s="143">
        <v>41444</v>
      </c>
      <c r="I30" s="143">
        <v>0</v>
      </c>
      <c r="J30" s="143">
        <v>1</v>
      </c>
      <c r="K30" s="144">
        <v>0</v>
      </c>
    </row>
    <row r="31" spans="1:11" ht="15.75" customHeight="1">
      <c r="A31" s="51" t="s">
        <v>75</v>
      </c>
      <c r="B31" s="101">
        <v>31396</v>
      </c>
      <c r="C31" s="101">
        <v>29754</v>
      </c>
      <c r="D31" s="101">
        <v>11888</v>
      </c>
      <c r="E31" s="101">
        <v>73038</v>
      </c>
      <c r="F31" s="101">
        <v>1618</v>
      </c>
      <c r="G31" s="101">
        <v>74656</v>
      </c>
      <c r="H31" s="101">
        <v>74659</v>
      </c>
      <c r="I31" s="101">
        <v>0</v>
      </c>
      <c r="J31" s="101">
        <v>3</v>
      </c>
      <c r="K31" s="102">
        <v>0</v>
      </c>
    </row>
    <row r="32" spans="1:11" ht="15.75" customHeight="1" thickBot="1">
      <c r="A32" s="106" t="s">
        <v>29</v>
      </c>
      <c r="B32" s="107">
        <v>90619</v>
      </c>
      <c r="C32" s="107">
        <v>104054</v>
      </c>
      <c r="D32" s="107">
        <v>31941</v>
      </c>
      <c r="E32" s="107">
        <v>226614</v>
      </c>
      <c r="F32" s="107">
        <v>4820</v>
      </c>
      <c r="G32" s="107">
        <v>231434</v>
      </c>
      <c r="H32" s="107">
        <v>231440</v>
      </c>
      <c r="I32" s="107">
        <v>0</v>
      </c>
      <c r="J32" s="107">
        <v>6</v>
      </c>
      <c r="K32" s="108">
        <v>0</v>
      </c>
    </row>
  </sheetData>
  <sheetProtection/>
  <mergeCells count="10">
    <mergeCell ref="A2:A5"/>
    <mergeCell ref="E2:E4"/>
    <mergeCell ref="F2:F4"/>
    <mergeCell ref="G2:G4"/>
    <mergeCell ref="J1:K1"/>
    <mergeCell ref="H2:H4"/>
    <mergeCell ref="I2:K3"/>
    <mergeCell ref="I4:I5"/>
    <mergeCell ref="J4:J5"/>
    <mergeCell ref="K4:K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3"/>
  <sheetViews>
    <sheetView view="pageBreakPreview" zoomScale="85" zoomScaleSheetLayoutView="85" workbookViewId="0" topLeftCell="A1">
      <pane xSplit="1" ySplit="6" topLeftCell="B7" activePane="bottomRight" state="frozen"/>
      <selection pane="topLeft" activeCell="D4" sqref="D4"/>
      <selection pane="topRight" activeCell="D4" sqref="D4"/>
      <selection pane="bottomLeft" activeCell="D4" sqref="D4"/>
      <selection pane="bottomRight" activeCell="G11" sqref="G11"/>
    </sheetView>
  </sheetViews>
  <sheetFormatPr defaultColWidth="9.00390625" defaultRowHeight="13.5"/>
  <cols>
    <col min="1" max="1" width="14.125" style="0" customWidth="1"/>
    <col min="2" max="4" width="13.625" style="0" customWidth="1"/>
    <col min="5" max="5" width="13.625" style="6" customWidth="1"/>
    <col min="6" max="6" width="13.625" style="0" customWidth="1"/>
    <col min="7" max="7" width="13.625" style="6" customWidth="1"/>
    <col min="8" max="9" width="13.625" style="0" customWidth="1"/>
  </cols>
  <sheetData>
    <row r="1" spans="1:9" ht="15" customHeight="1" thickBot="1">
      <c r="A1" s="233" t="s">
        <v>69</v>
      </c>
      <c r="B1" s="233"/>
      <c r="C1" s="233"/>
      <c r="D1" s="233"/>
      <c r="E1" s="233"/>
      <c r="F1" s="233"/>
      <c r="G1" s="5"/>
      <c r="H1" s="1"/>
      <c r="I1" s="1"/>
    </row>
    <row r="2" spans="1:9" ht="16.5" customHeight="1">
      <c r="A2" s="171" t="s">
        <v>46</v>
      </c>
      <c r="B2" s="215" t="s">
        <v>189</v>
      </c>
      <c r="C2" s="216"/>
      <c r="D2" s="215" t="s">
        <v>42</v>
      </c>
      <c r="E2" s="216"/>
      <c r="F2" s="215" t="s">
        <v>190</v>
      </c>
      <c r="G2" s="216"/>
      <c r="H2" s="225" t="s">
        <v>38</v>
      </c>
      <c r="I2" s="226"/>
    </row>
    <row r="3" spans="1:9" ht="16.5" customHeight="1">
      <c r="A3" s="173"/>
      <c r="B3" s="217"/>
      <c r="C3" s="218"/>
      <c r="D3" s="217"/>
      <c r="E3" s="218"/>
      <c r="F3" s="217"/>
      <c r="G3" s="218"/>
      <c r="H3" s="227"/>
      <c r="I3" s="228"/>
    </row>
    <row r="4" spans="1:9" ht="16.5" customHeight="1">
      <c r="A4" s="173"/>
      <c r="B4" s="219"/>
      <c r="C4" s="220"/>
      <c r="D4" s="219"/>
      <c r="E4" s="220"/>
      <c r="F4" s="219"/>
      <c r="G4" s="220"/>
      <c r="H4" s="229"/>
      <c r="I4" s="230"/>
    </row>
    <row r="5" spans="1:9" ht="16.5" customHeight="1">
      <c r="A5" s="173"/>
      <c r="B5" s="221" t="s">
        <v>44</v>
      </c>
      <c r="C5" s="221" t="s">
        <v>45</v>
      </c>
      <c r="D5" s="221" t="s">
        <v>44</v>
      </c>
      <c r="E5" s="223" t="s">
        <v>45</v>
      </c>
      <c r="F5" s="221" t="s">
        <v>44</v>
      </c>
      <c r="G5" s="223" t="s">
        <v>45</v>
      </c>
      <c r="H5" s="221" t="s">
        <v>44</v>
      </c>
      <c r="I5" s="231" t="s">
        <v>45</v>
      </c>
    </row>
    <row r="6" spans="1:9" ht="16.5" customHeight="1">
      <c r="A6" s="173"/>
      <c r="B6" s="222"/>
      <c r="C6" s="222"/>
      <c r="D6" s="222"/>
      <c r="E6" s="224"/>
      <c r="F6" s="222"/>
      <c r="G6" s="224"/>
      <c r="H6" s="222"/>
      <c r="I6" s="232"/>
    </row>
    <row r="7" spans="1:9" ht="16.5" customHeight="1">
      <c r="A7" s="100" t="s">
        <v>8</v>
      </c>
      <c r="B7" s="160">
        <v>294</v>
      </c>
      <c r="C7" s="161" t="s">
        <v>191</v>
      </c>
      <c r="D7" s="160">
        <v>540</v>
      </c>
      <c r="E7" s="161" t="s">
        <v>215</v>
      </c>
      <c r="F7" s="160">
        <v>91</v>
      </c>
      <c r="G7" s="161" t="s">
        <v>239</v>
      </c>
      <c r="H7" s="9">
        <f>SUM(B7+D7+F7)</f>
        <v>925</v>
      </c>
      <c r="I7" s="112">
        <f>+C7+E7+G7</f>
        <v>1</v>
      </c>
    </row>
    <row r="8" spans="1:9" ht="16.5" customHeight="1">
      <c r="A8" s="60" t="s">
        <v>9</v>
      </c>
      <c r="B8" s="160">
        <v>527</v>
      </c>
      <c r="C8" s="161" t="s">
        <v>192</v>
      </c>
      <c r="D8" s="160">
        <v>1067</v>
      </c>
      <c r="E8" s="161" t="s">
        <v>216</v>
      </c>
      <c r="F8" s="160">
        <v>133</v>
      </c>
      <c r="G8" s="161" t="s">
        <v>240</v>
      </c>
      <c r="H8" s="9">
        <f aca="true" t="shared" si="0" ref="H8:H26">SUM(B8+D8+F8)</f>
        <v>1727</v>
      </c>
      <c r="I8" s="112">
        <f aca="true" t="shared" si="1" ref="I8:I26">+C8+E8+G8</f>
        <v>1</v>
      </c>
    </row>
    <row r="9" spans="1:9" ht="16.5" customHeight="1">
      <c r="A9" s="60" t="s">
        <v>10</v>
      </c>
      <c r="B9" s="160">
        <v>669</v>
      </c>
      <c r="C9" s="161" t="s">
        <v>193</v>
      </c>
      <c r="D9" s="160">
        <v>904</v>
      </c>
      <c r="E9" s="161" t="s">
        <v>217</v>
      </c>
      <c r="F9" s="160">
        <v>173</v>
      </c>
      <c r="G9" s="161" t="s">
        <v>241</v>
      </c>
      <c r="H9" s="9">
        <f t="shared" si="0"/>
        <v>1746</v>
      </c>
      <c r="I9" s="112">
        <f t="shared" si="1"/>
        <v>1.0001</v>
      </c>
    </row>
    <row r="10" spans="1:9" ht="16.5" customHeight="1">
      <c r="A10" s="60" t="s">
        <v>11</v>
      </c>
      <c r="B10" s="160">
        <v>1180</v>
      </c>
      <c r="C10" s="161" t="s">
        <v>194</v>
      </c>
      <c r="D10" s="160">
        <v>1545</v>
      </c>
      <c r="E10" s="161" t="s">
        <v>218</v>
      </c>
      <c r="F10" s="160">
        <v>333</v>
      </c>
      <c r="G10" s="161" t="s">
        <v>242</v>
      </c>
      <c r="H10" s="9">
        <f t="shared" si="0"/>
        <v>3058</v>
      </c>
      <c r="I10" s="112">
        <f t="shared" si="1"/>
        <v>1</v>
      </c>
    </row>
    <row r="11" spans="1:9" ht="16.5" customHeight="1">
      <c r="A11" s="60" t="s">
        <v>12</v>
      </c>
      <c r="B11" s="160">
        <v>1077</v>
      </c>
      <c r="C11" s="161" t="s">
        <v>195</v>
      </c>
      <c r="D11" s="160">
        <v>1242</v>
      </c>
      <c r="E11" s="161" t="s">
        <v>219</v>
      </c>
      <c r="F11" s="160">
        <v>334</v>
      </c>
      <c r="G11" s="161" t="s">
        <v>243</v>
      </c>
      <c r="H11" s="9">
        <f t="shared" si="0"/>
        <v>2653</v>
      </c>
      <c r="I11" s="112">
        <f t="shared" si="1"/>
        <v>1</v>
      </c>
    </row>
    <row r="12" spans="1:9" ht="16.5" customHeight="1">
      <c r="A12" s="60" t="s">
        <v>13</v>
      </c>
      <c r="B12" s="160">
        <v>400</v>
      </c>
      <c r="C12" s="161" t="s">
        <v>196</v>
      </c>
      <c r="D12" s="160">
        <v>770</v>
      </c>
      <c r="E12" s="161" t="s">
        <v>220</v>
      </c>
      <c r="F12" s="160">
        <v>146</v>
      </c>
      <c r="G12" s="161" t="s">
        <v>244</v>
      </c>
      <c r="H12" s="9">
        <f t="shared" si="0"/>
        <v>1316</v>
      </c>
      <c r="I12" s="112">
        <f t="shared" si="1"/>
        <v>1</v>
      </c>
    </row>
    <row r="13" spans="1:9" ht="16.5" customHeight="1">
      <c r="A13" s="60" t="s">
        <v>14</v>
      </c>
      <c r="B13" s="160">
        <v>243</v>
      </c>
      <c r="C13" s="161" t="s">
        <v>197</v>
      </c>
      <c r="D13" s="160">
        <v>570</v>
      </c>
      <c r="E13" s="161" t="s">
        <v>221</v>
      </c>
      <c r="F13" s="160">
        <v>117</v>
      </c>
      <c r="G13" s="161" t="s">
        <v>245</v>
      </c>
      <c r="H13" s="9">
        <f t="shared" si="0"/>
        <v>930</v>
      </c>
      <c r="I13" s="112">
        <f t="shared" si="1"/>
        <v>1</v>
      </c>
    </row>
    <row r="14" spans="1:9" ht="16.5" customHeight="1">
      <c r="A14" s="60" t="s">
        <v>15</v>
      </c>
      <c r="B14" s="160">
        <v>500</v>
      </c>
      <c r="C14" s="161" t="s">
        <v>198</v>
      </c>
      <c r="D14" s="160">
        <v>679</v>
      </c>
      <c r="E14" s="161" t="s">
        <v>222</v>
      </c>
      <c r="F14" s="160">
        <v>142</v>
      </c>
      <c r="G14" s="161" t="s">
        <v>246</v>
      </c>
      <c r="H14" s="9">
        <f t="shared" si="0"/>
        <v>1321</v>
      </c>
      <c r="I14" s="112">
        <f t="shared" si="1"/>
        <v>1</v>
      </c>
    </row>
    <row r="15" spans="1:9" ht="16.5" customHeight="1">
      <c r="A15" s="60" t="s">
        <v>16</v>
      </c>
      <c r="B15" s="160">
        <v>504</v>
      </c>
      <c r="C15" s="161" t="s">
        <v>199</v>
      </c>
      <c r="D15" s="160">
        <v>1135</v>
      </c>
      <c r="E15" s="161" t="s">
        <v>223</v>
      </c>
      <c r="F15" s="160">
        <v>188</v>
      </c>
      <c r="G15" s="161" t="s">
        <v>247</v>
      </c>
      <c r="H15" s="9">
        <f t="shared" si="0"/>
        <v>1827</v>
      </c>
      <c r="I15" s="112">
        <f t="shared" si="1"/>
        <v>1</v>
      </c>
    </row>
    <row r="16" spans="1:9" ht="16.5" customHeight="1">
      <c r="A16" s="60" t="s">
        <v>17</v>
      </c>
      <c r="B16" s="160">
        <v>2619</v>
      </c>
      <c r="C16" s="161" t="s">
        <v>200</v>
      </c>
      <c r="D16" s="160">
        <v>4500</v>
      </c>
      <c r="E16" s="161" t="s">
        <v>224</v>
      </c>
      <c r="F16" s="160">
        <v>934</v>
      </c>
      <c r="G16" s="161" t="s">
        <v>248</v>
      </c>
      <c r="H16" s="9">
        <f t="shared" si="0"/>
        <v>8053</v>
      </c>
      <c r="I16" s="112">
        <f t="shared" si="1"/>
        <v>0.9999999999999999</v>
      </c>
    </row>
    <row r="17" spans="1:9" ht="16.5" customHeight="1">
      <c r="A17" s="60" t="s">
        <v>18</v>
      </c>
      <c r="B17" s="160">
        <v>1062</v>
      </c>
      <c r="C17" s="161" t="s">
        <v>201</v>
      </c>
      <c r="D17" s="160">
        <v>2209</v>
      </c>
      <c r="E17" s="161" t="s">
        <v>225</v>
      </c>
      <c r="F17" s="160">
        <v>296</v>
      </c>
      <c r="G17" s="161" t="s">
        <v>249</v>
      </c>
      <c r="H17" s="9">
        <f t="shared" si="0"/>
        <v>3567</v>
      </c>
      <c r="I17" s="112">
        <f t="shared" si="1"/>
        <v>1</v>
      </c>
    </row>
    <row r="18" spans="1:9" ht="16.5" customHeight="1">
      <c r="A18" s="60" t="s">
        <v>19</v>
      </c>
      <c r="B18" s="160">
        <v>2001</v>
      </c>
      <c r="C18" s="161" t="s">
        <v>202</v>
      </c>
      <c r="D18" s="160">
        <v>4309</v>
      </c>
      <c r="E18" s="161" t="s">
        <v>226</v>
      </c>
      <c r="F18" s="160">
        <v>707</v>
      </c>
      <c r="G18" s="161" t="s">
        <v>250</v>
      </c>
      <c r="H18" s="9">
        <f t="shared" si="0"/>
        <v>7017</v>
      </c>
      <c r="I18" s="112">
        <f t="shared" si="1"/>
        <v>1.0001</v>
      </c>
    </row>
    <row r="19" spans="1:9" ht="16.5" customHeight="1">
      <c r="A19" s="60" t="s">
        <v>20</v>
      </c>
      <c r="B19" s="160">
        <v>246</v>
      </c>
      <c r="C19" s="161" t="s">
        <v>203</v>
      </c>
      <c r="D19" s="160">
        <v>722</v>
      </c>
      <c r="E19" s="161" t="s">
        <v>227</v>
      </c>
      <c r="F19" s="160">
        <v>89</v>
      </c>
      <c r="G19" s="161" t="s">
        <v>251</v>
      </c>
      <c r="H19" s="9">
        <f t="shared" si="0"/>
        <v>1057</v>
      </c>
      <c r="I19" s="112">
        <f t="shared" si="1"/>
        <v>1</v>
      </c>
    </row>
    <row r="20" spans="1:9" ht="16.5" customHeight="1">
      <c r="A20" s="60" t="s">
        <v>21</v>
      </c>
      <c r="B20" s="160">
        <v>165</v>
      </c>
      <c r="C20" s="161" t="s">
        <v>204</v>
      </c>
      <c r="D20" s="160">
        <v>388</v>
      </c>
      <c r="E20" s="161" t="s">
        <v>228</v>
      </c>
      <c r="F20" s="160">
        <v>55</v>
      </c>
      <c r="G20" s="161" t="s">
        <v>252</v>
      </c>
      <c r="H20" s="9">
        <f t="shared" si="0"/>
        <v>608</v>
      </c>
      <c r="I20" s="112">
        <f t="shared" si="1"/>
        <v>1.0001</v>
      </c>
    </row>
    <row r="21" spans="1:9" ht="16.5" customHeight="1">
      <c r="A21" s="60" t="s">
        <v>22</v>
      </c>
      <c r="B21" s="160">
        <v>329</v>
      </c>
      <c r="C21" s="161" t="s">
        <v>205</v>
      </c>
      <c r="D21" s="160">
        <v>814</v>
      </c>
      <c r="E21" s="161" t="s">
        <v>229</v>
      </c>
      <c r="F21" s="160">
        <v>98</v>
      </c>
      <c r="G21" s="161" t="s">
        <v>253</v>
      </c>
      <c r="H21" s="9">
        <f t="shared" si="0"/>
        <v>1241</v>
      </c>
      <c r="I21" s="112">
        <f t="shared" si="1"/>
        <v>1</v>
      </c>
    </row>
    <row r="22" spans="1:9" ht="16.5" customHeight="1">
      <c r="A22" s="60" t="s">
        <v>23</v>
      </c>
      <c r="B22" s="160">
        <v>433</v>
      </c>
      <c r="C22" s="161" t="s">
        <v>206</v>
      </c>
      <c r="D22" s="160">
        <v>1155</v>
      </c>
      <c r="E22" s="161" t="s">
        <v>230</v>
      </c>
      <c r="F22" s="160">
        <v>186</v>
      </c>
      <c r="G22" s="161" t="s">
        <v>254</v>
      </c>
      <c r="H22" s="9">
        <f t="shared" si="0"/>
        <v>1774</v>
      </c>
      <c r="I22" s="112">
        <f t="shared" si="1"/>
        <v>1</v>
      </c>
    </row>
    <row r="23" spans="1:9" ht="16.5" customHeight="1">
      <c r="A23" s="60" t="s">
        <v>24</v>
      </c>
      <c r="B23" s="160">
        <v>625</v>
      </c>
      <c r="C23" s="161" t="s">
        <v>207</v>
      </c>
      <c r="D23" s="160">
        <v>1238</v>
      </c>
      <c r="E23" s="161" t="s">
        <v>231</v>
      </c>
      <c r="F23" s="160">
        <v>162</v>
      </c>
      <c r="G23" s="161" t="s">
        <v>255</v>
      </c>
      <c r="H23" s="9">
        <f t="shared" si="0"/>
        <v>2025</v>
      </c>
      <c r="I23" s="112">
        <f t="shared" si="1"/>
        <v>1</v>
      </c>
    </row>
    <row r="24" spans="1:9" ht="16.5" customHeight="1">
      <c r="A24" s="60" t="s">
        <v>25</v>
      </c>
      <c r="B24" s="160">
        <v>3267</v>
      </c>
      <c r="C24" s="161" t="s">
        <v>208</v>
      </c>
      <c r="D24" s="160">
        <v>6470</v>
      </c>
      <c r="E24" s="161" t="s">
        <v>232</v>
      </c>
      <c r="F24" s="160">
        <v>738</v>
      </c>
      <c r="G24" s="161" t="s">
        <v>256</v>
      </c>
      <c r="H24" s="9">
        <f t="shared" si="0"/>
        <v>10475</v>
      </c>
      <c r="I24" s="112">
        <f t="shared" si="1"/>
        <v>1.0001</v>
      </c>
    </row>
    <row r="25" spans="1:9" ht="16.5" customHeight="1">
      <c r="A25" s="60" t="s">
        <v>26</v>
      </c>
      <c r="B25" s="160">
        <v>240</v>
      </c>
      <c r="C25" s="161" t="s">
        <v>209</v>
      </c>
      <c r="D25" s="160">
        <v>382</v>
      </c>
      <c r="E25" s="161" t="s">
        <v>233</v>
      </c>
      <c r="F25" s="160">
        <v>66</v>
      </c>
      <c r="G25" s="161" t="s">
        <v>257</v>
      </c>
      <c r="H25" s="9">
        <f t="shared" si="0"/>
        <v>688</v>
      </c>
      <c r="I25" s="112">
        <f t="shared" si="1"/>
        <v>0.9999</v>
      </c>
    </row>
    <row r="26" spans="1:9" ht="16.5" customHeight="1">
      <c r="A26" s="60" t="s">
        <v>27</v>
      </c>
      <c r="B26" s="160">
        <v>16381</v>
      </c>
      <c r="C26" s="161" t="s">
        <v>210</v>
      </c>
      <c r="D26" s="160">
        <v>30639</v>
      </c>
      <c r="E26" s="161" t="s">
        <v>234</v>
      </c>
      <c r="F26" s="160">
        <v>4988</v>
      </c>
      <c r="G26" s="161" t="s">
        <v>257</v>
      </c>
      <c r="H26" s="9">
        <f t="shared" si="0"/>
        <v>52008</v>
      </c>
      <c r="I26" s="112">
        <f t="shared" si="1"/>
        <v>0.9999999999999999</v>
      </c>
    </row>
    <row r="27" spans="1:9" ht="16.5" customHeight="1">
      <c r="A27" s="60"/>
      <c r="B27" s="146"/>
      <c r="C27" s="111"/>
      <c r="D27" s="9"/>
      <c r="E27" s="111"/>
      <c r="F27" s="160"/>
      <c r="G27" s="161"/>
      <c r="H27" s="9"/>
      <c r="I27" s="113"/>
    </row>
    <row r="28" spans="1:9" ht="16.5" customHeight="1">
      <c r="A28" s="60" t="s">
        <v>28</v>
      </c>
      <c r="B28" s="160">
        <v>26023</v>
      </c>
      <c r="C28" s="161" t="s">
        <v>211</v>
      </c>
      <c r="D28" s="160">
        <v>26629</v>
      </c>
      <c r="E28" s="161" t="s">
        <v>235</v>
      </c>
      <c r="F28" s="160">
        <v>8403</v>
      </c>
      <c r="G28" s="161" t="s">
        <v>259</v>
      </c>
      <c r="H28" s="9">
        <f>SUM(B28+D28+F28)</f>
        <v>61055</v>
      </c>
      <c r="I28" s="112">
        <f>+C28+E28+G28</f>
        <v>0.9999</v>
      </c>
    </row>
    <row r="29" spans="1:9" ht="16.5" customHeight="1">
      <c r="A29" s="156" t="s">
        <v>55</v>
      </c>
      <c r="B29" s="160">
        <f>B26+B28</f>
        <v>42404</v>
      </c>
      <c r="C29" s="158">
        <f>ROUND(B29/H29,4)</f>
        <v>0.375</v>
      </c>
      <c r="D29" s="160">
        <f>D26+D28</f>
        <v>57268</v>
      </c>
      <c r="E29" s="158">
        <f>ROUND(D29/H29,4)</f>
        <v>0.5065</v>
      </c>
      <c r="F29" s="160">
        <f>F26+F28</f>
        <v>13391</v>
      </c>
      <c r="G29" s="158">
        <f>ROUND(F29/H29,4)</f>
        <v>0.1184</v>
      </c>
      <c r="H29" s="146">
        <f>SUM(B29+D29+F29)</f>
        <v>113063</v>
      </c>
      <c r="I29" s="159">
        <f>+C29+E29+G29</f>
        <v>0.9999</v>
      </c>
    </row>
    <row r="30" spans="1:9" ht="16.5" customHeight="1">
      <c r="A30" s="50"/>
      <c r="B30" s="9"/>
      <c r="C30" s="111"/>
      <c r="D30" s="9"/>
      <c r="E30" s="111"/>
      <c r="F30" s="9"/>
      <c r="G30" s="111"/>
      <c r="H30" s="9"/>
      <c r="I30" s="112"/>
    </row>
    <row r="31" spans="1:9" ht="16.5" customHeight="1">
      <c r="A31" s="60" t="s">
        <v>74</v>
      </c>
      <c r="B31" s="160">
        <v>16819</v>
      </c>
      <c r="C31" s="161" t="s">
        <v>212</v>
      </c>
      <c r="D31" s="160">
        <v>17032</v>
      </c>
      <c r="E31" s="161" t="s">
        <v>236</v>
      </c>
      <c r="F31" s="160">
        <v>6662</v>
      </c>
      <c r="G31" s="161" t="s">
        <v>260</v>
      </c>
      <c r="H31" s="9">
        <f>SUM(B31+D31+F31)</f>
        <v>40513</v>
      </c>
      <c r="I31" s="112">
        <f>+C31+E31+G31</f>
        <v>1</v>
      </c>
    </row>
    <row r="32" spans="1:9" ht="16.5" customHeight="1">
      <c r="A32" s="60" t="s">
        <v>75</v>
      </c>
      <c r="B32" s="160">
        <v>31396</v>
      </c>
      <c r="C32" s="161" t="s">
        <v>213</v>
      </c>
      <c r="D32" s="160">
        <v>29754</v>
      </c>
      <c r="E32" s="161" t="s">
        <v>237</v>
      </c>
      <c r="F32" s="160">
        <v>11888</v>
      </c>
      <c r="G32" s="161" t="s">
        <v>261</v>
      </c>
      <c r="H32" s="9">
        <f>SUM(B32+D32+F32)</f>
        <v>73038</v>
      </c>
      <c r="I32" s="112">
        <f>+C32+E32+G32</f>
        <v>1.0001</v>
      </c>
    </row>
    <row r="33" spans="1:9" ht="16.5" customHeight="1" thickBot="1">
      <c r="A33" s="61" t="s">
        <v>29</v>
      </c>
      <c r="B33" s="162">
        <v>90619</v>
      </c>
      <c r="C33" s="163" t="s">
        <v>214</v>
      </c>
      <c r="D33" s="162">
        <v>104054</v>
      </c>
      <c r="E33" s="163" t="s">
        <v>238</v>
      </c>
      <c r="F33" s="162">
        <v>31941</v>
      </c>
      <c r="G33" s="163" t="s">
        <v>258</v>
      </c>
      <c r="H33" s="107">
        <f>SUM(B33+D33+F33)</f>
        <v>226614</v>
      </c>
      <c r="I33" s="114">
        <f>+C33+E33+G33</f>
        <v>1</v>
      </c>
    </row>
  </sheetData>
  <sheetProtection/>
  <mergeCells count="14">
    <mergeCell ref="A1:F1"/>
    <mergeCell ref="A2:A6"/>
    <mergeCell ref="B2:C4"/>
    <mergeCell ref="B5:B6"/>
    <mergeCell ref="C5:C6"/>
    <mergeCell ref="D2:E4"/>
    <mergeCell ref="D5:D6"/>
    <mergeCell ref="E5:E6"/>
    <mergeCell ref="F2:G4"/>
    <mergeCell ref="H2:I4"/>
    <mergeCell ref="H5:H6"/>
    <mergeCell ref="I5:I6"/>
    <mergeCell ref="F5:F6"/>
    <mergeCell ref="G5:G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2"/>
  <sheetViews>
    <sheetView view="pageBreakPreview" zoomScale="85" zoomScaleSheetLayoutView="85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I22" sqref="I22"/>
    </sheetView>
  </sheetViews>
  <sheetFormatPr defaultColWidth="9.00390625" defaultRowHeight="13.5"/>
  <cols>
    <col min="1" max="1" width="12.625" style="0" customWidth="1"/>
    <col min="2" max="13" width="9.875" style="0" customWidth="1"/>
  </cols>
  <sheetData>
    <row r="1" spans="1:13" ht="25.5" customHeight="1" thickBot="1">
      <c r="A1" s="119" t="s">
        <v>56</v>
      </c>
      <c r="L1" s="210"/>
      <c r="M1" s="210"/>
    </row>
    <row r="2" spans="1:13" ht="17.25" customHeight="1">
      <c r="A2" s="234" t="s">
        <v>65</v>
      </c>
      <c r="B2" s="238"/>
      <c r="C2" s="239"/>
      <c r="D2" s="240"/>
      <c r="E2" s="238"/>
      <c r="F2" s="239"/>
      <c r="G2" s="241"/>
      <c r="H2" s="238"/>
      <c r="I2" s="239"/>
      <c r="J2" s="241"/>
      <c r="K2" s="242"/>
      <c r="L2" s="243"/>
      <c r="M2" s="244"/>
    </row>
    <row r="3" spans="1:13" ht="17.25" customHeight="1">
      <c r="A3" s="235"/>
      <c r="B3" s="245" t="s">
        <v>31</v>
      </c>
      <c r="C3" s="246"/>
      <c r="D3" s="247"/>
      <c r="E3" s="248" t="s">
        <v>47</v>
      </c>
      <c r="F3" s="246"/>
      <c r="G3" s="249"/>
      <c r="H3" s="248" t="s">
        <v>33</v>
      </c>
      <c r="I3" s="246"/>
      <c r="J3" s="249"/>
      <c r="K3" s="250" t="s">
        <v>34</v>
      </c>
      <c r="L3" s="251"/>
      <c r="M3" s="245"/>
    </row>
    <row r="4" spans="1:13" ht="17.25" customHeight="1">
      <c r="A4" s="236"/>
      <c r="B4" s="28"/>
      <c r="C4" s="28"/>
      <c r="D4" s="28" t="s">
        <v>35</v>
      </c>
      <c r="E4" s="29"/>
      <c r="F4" s="28"/>
      <c r="G4" s="30" t="s">
        <v>35</v>
      </c>
      <c r="H4" s="29"/>
      <c r="I4" s="28"/>
      <c r="J4" s="30" t="s">
        <v>35</v>
      </c>
      <c r="K4" s="32"/>
      <c r="L4" s="32"/>
      <c r="M4" s="33" t="s">
        <v>64</v>
      </c>
    </row>
    <row r="5" spans="1:13" ht="17.25" customHeight="1">
      <c r="A5" s="237"/>
      <c r="B5" s="115" t="s">
        <v>36</v>
      </c>
      <c r="C5" s="24" t="s">
        <v>37</v>
      </c>
      <c r="D5" s="115" t="s">
        <v>38</v>
      </c>
      <c r="E5" s="24" t="s">
        <v>36</v>
      </c>
      <c r="F5" s="24" t="s">
        <v>37</v>
      </c>
      <c r="G5" s="116" t="s">
        <v>38</v>
      </c>
      <c r="H5" s="117" t="s">
        <v>36</v>
      </c>
      <c r="I5" s="24" t="s">
        <v>37</v>
      </c>
      <c r="J5" s="116" t="s">
        <v>38</v>
      </c>
      <c r="K5" s="115" t="s">
        <v>36</v>
      </c>
      <c r="L5" s="24" t="s">
        <v>37</v>
      </c>
      <c r="M5" s="118" t="s">
        <v>38</v>
      </c>
    </row>
    <row r="6" spans="1:13" ht="17.25" customHeight="1">
      <c r="A6" s="39" t="s">
        <v>8</v>
      </c>
      <c r="B6" s="43">
        <v>672</v>
      </c>
      <c r="C6" s="43">
        <v>711</v>
      </c>
      <c r="D6" s="43">
        <v>1383</v>
      </c>
      <c r="E6" s="43">
        <v>458</v>
      </c>
      <c r="F6" s="43">
        <v>480</v>
      </c>
      <c r="G6" s="43">
        <v>938</v>
      </c>
      <c r="H6" s="43">
        <v>214</v>
      </c>
      <c r="I6" s="43">
        <v>231</v>
      </c>
      <c r="J6" s="43">
        <v>445</v>
      </c>
      <c r="K6" s="43" t="s">
        <v>262</v>
      </c>
      <c r="L6" s="43" t="s">
        <v>263</v>
      </c>
      <c r="M6" s="44" t="s">
        <v>264</v>
      </c>
    </row>
    <row r="7" spans="1:13" ht="17.25" customHeight="1">
      <c r="A7" s="39" t="s">
        <v>9</v>
      </c>
      <c r="B7" s="43">
        <v>1280</v>
      </c>
      <c r="C7" s="43">
        <v>1350</v>
      </c>
      <c r="D7" s="43">
        <v>2630</v>
      </c>
      <c r="E7" s="43">
        <v>852</v>
      </c>
      <c r="F7" s="43">
        <v>896</v>
      </c>
      <c r="G7" s="43">
        <v>1748</v>
      </c>
      <c r="H7" s="43">
        <v>428</v>
      </c>
      <c r="I7" s="43">
        <v>454</v>
      </c>
      <c r="J7" s="43">
        <v>882</v>
      </c>
      <c r="K7" s="43" t="s">
        <v>79</v>
      </c>
      <c r="L7" s="43" t="s">
        <v>80</v>
      </c>
      <c r="M7" s="44" t="s">
        <v>81</v>
      </c>
    </row>
    <row r="8" spans="1:13" ht="17.25" customHeight="1">
      <c r="A8" s="39" t="s">
        <v>10</v>
      </c>
      <c r="B8" s="43">
        <v>1158</v>
      </c>
      <c r="C8" s="43">
        <v>1334</v>
      </c>
      <c r="D8" s="43">
        <v>2492</v>
      </c>
      <c r="E8" s="43">
        <v>852</v>
      </c>
      <c r="F8" s="43">
        <v>933</v>
      </c>
      <c r="G8" s="43">
        <v>1785</v>
      </c>
      <c r="H8" s="43">
        <v>306</v>
      </c>
      <c r="I8" s="43">
        <v>401</v>
      </c>
      <c r="J8" s="43">
        <v>707</v>
      </c>
      <c r="K8" s="43" t="s">
        <v>82</v>
      </c>
      <c r="L8" s="43" t="s">
        <v>83</v>
      </c>
      <c r="M8" s="44" t="s">
        <v>84</v>
      </c>
    </row>
    <row r="9" spans="1:13" ht="17.25" customHeight="1">
      <c r="A9" s="39" t="s">
        <v>11</v>
      </c>
      <c r="B9" s="43">
        <v>1994</v>
      </c>
      <c r="C9" s="43">
        <v>2179</v>
      </c>
      <c r="D9" s="43">
        <v>4173</v>
      </c>
      <c r="E9" s="43">
        <v>1504</v>
      </c>
      <c r="F9" s="43">
        <v>1609</v>
      </c>
      <c r="G9" s="43">
        <v>3113</v>
      </c>
      <c r="H9" s="43">
        <v>490</v>
      </c>
      <c r="I9" s="43">
        <v>570</v>
      </c>
      <c r="J9" s="43">
        <v>1060</v>
      </c>
      <c r="K9" s="43" t="s">
        <v>265</v>
      </c>
      <c r="L9" s="43" t="s">
        <v>86</v>
      </c>
      <c r="M9" s="44" t="s">
        <v>266</v>
      </c>
    </row>
    <row r="10" spans="1:13" ht="17.25" customHeight="1">
      <c r="A10" s="39" t="s">
        <v>12</v>
      </c>
      <c r="B10" s="43">
        <v>1930</v>
      </c>
      <c r="C10" s="43">
        <v>2054</v>
      </c>
      <c r="D10" s="43">
        <v>3984</v>
      </c>
      <c r="E10" s="43">
        <v>1339</v>
      </c>
      <c r="F10" s="43">
        <v>1378</v>
      </c>
      <c r="G10" s="43">
        <v>2717</v>
      </c>
      <c r="H10" s="43">
        <v>591</v>
      </c>
      <c r="I10" s="43">
        <v>676</v>
      </c>
      <c r="J10" s="43">
        <v>1267</v>
      </c>
      <c r="K10" s="43" t="s">
        <v>88</v>
      </c>
      <c r="L10" s="43" t="s">
        <v>89</v>
      </c>
      <c r="M10" s="44" t="s">
        <v>90</v>
      </c>
    </row>
    <row r="11" spans="1:13" ht="17.25" customHeight="1">
      <c r="A11" s="39" t="s">
        <v>13</v>
      </c>
      <c r="B11" s="43">
        <v>874</v>
      </c>
      <c r="C11" s="43">
        <v>922</v>
      </c>
      <c r="D11" s="43">
        <v>1796</v>
      </c>
      <c r="E11" s="43">
        <v>662</v>
      </c>
      <c r="F11" s="43">
        <v>689</v>
      </c>
      <c r="G11" s="43">
        <v>1351</v>
      </c>
      <c r="H11" s="43">
        <v>212</v>
      </c>
      <c r="I11" s="43">
        <v>233</v>
      </c>
      <c r="J11" s="43">
        <v>445</v>
      </c>
      <c r="K11" s="43" t="s">
        <v>91</v>
      </c>
      <c r="L11" s="43" t="s">
        <v>92</v>
      </c>
      <c r="M11" s="44" t="s">
        <v>93</v>
      </c>
    </row>
    <row r="12" spans="1:13" ht="17.25" customHeight="1">
      <c r="A12" s="39" t="s">
        <v>14</v>
      </c>
      <c r="B12" s="43">
        <v>776</v>
      </c>
      <c r="C12" s="43">
        <v>790</v>
      </c>
      <c r="D12" s="43">
        <v>1566</v>
      </c>
      <c r="E12" s="43">
        <v>482</v>
      </c>
      <c r="F12" s="43">
        <v>473</v>
      </c>
      <c r="G12" s="43">
        <v>955</v>
      </c>
      <c r="H12" s="43">
        <v>294</v>
      </c>
      <c r="I12" s="43">
        <v>317</v>
      </c>
      <c r="J12" s="43">
        <v>611</v>
      </c>
      <c r="K12" s="43" t="s">
        <v>94</v>
      </c>
      <c r="L12" s="43" t="s">
        <v>95</v>
      </c>
      <c r="M12" s="44" t="s">
        <v>96</v>
      </c>
    </row>
    <row r="13" spans="1:13" ht="17.25" customHeight="1">
      <c r="A13" s="39" t="s">
        <v>15</v>
      </c>
      <c r="B13" s="43">
        <v>981</v>
      </c>
      <c r="C13" s="43">
        <v>973</v>
      </c>
      <c r="D13" s="43">
        <v>1954</v>
      </c>
      <c r="E13" s="43">
        <v>675</v>
      </c>
      <c r="F13" s="43">
        <v>667</v>
      </c>
      <c r="G13" s="43">
        <v>1342</v>
      </c>
      <c r="H13" s="43">
        <v>306</v>
      </c>
      <c r="I13" s="43">
        <v>306</v>
      </c>
      <c r="J13" s="43">
        <v>612</v>
      </c>
      <c r="K13" s="43" t="s">
        <v>267</v>
      </c>
      <c r="L13" s="43" t="s">
        <v>98</v>
      </c>
      <c r="M13" s="44" t="s">
        <v>268</v>
      </c>
    </row>
    <row r="14" spans="1:13" ht="17.25" customHeight="1">
      <c r="A14" s="39" t="s">
        <v>16</v>
      </c>
      <c r="B14" s="43">
        <v>1254</v>
      </c>
      <c r="C14" s="43">
        <v>1357</v>
      </c>
      <c r="D14" s="43">
        <v>2611</v>
      </c>
      <c r="E14" s="43">
        <v>895</v>
      </c>
      <c r="F14" s="43">
        <v>984</v>
      </c>
      <c r="G14" s="43">
        <v>1879</v>
      </c>
      <c r="H14" s="43">
        <v>359</v>
      </c>
      <c r="I14" s="43">
        <v>373</v>
      </c>
      <c r="J14" s="43">
        <v>732</v>
      </c>
      <c r="K14" s="43" t="s">
        <v>100</v>
      </c>
      <c r="L14" s="43" t="s">
        <v>101</v>
      </c>
      <c r="M14" s="44" t="s">
        <v>102</v>
      </c>
    </row>
    <row r="15" spans="1:13" ht="17.25" customHeight="1">
      <c r="A15" s="39" t="s">
        <v>17</v>
      </c>
      <c r="B15" s="43">
        <v>6118</v>
      </c>
      <c r="C15" s="43">
        <v>6277</v>
      </c>
      <c r="D15" s="43">
        <v>12395</v>
      </c>
      <c r="E15" s="43">
        <v>4131</v>
      </c>
      <c r="F15" s="43">
        <v>4145</v>
      </c>
      <c r="G15" s="43">
        <v>8276</v>
      </c>
      <c r="H15" s="43">
        <v>1987</v>
      </c>
      <c r="I15" s="43">
        <v>2132</v>
      </c>
      <c r="J15" s="43">
        <v>4119</v>
      </c>
      <c r="K15" s="43" t="s">
        <v>103</v>
      </c>
      <c r="L15" s="43" t="s">
        <v>104</v>
      </c>
      <c r="M15" s="44" t="s">
        <v>105</v>
      </c>
    </row>
    <row r="16" spans="1:13" ht="17.25" customHeight="1">
      <c r="A16" s="39" t="s">
        <v>18</v>
      </c>
      <c r="B16" s="43">
        <v>2598</v>
      </c>
      <c r="C16" s="43">
        <v>2507</v>
      </c>
      <c r="D16" s="43">
        <v>5105</v>
      </c>
      <c r="E16" s="43">
        <v>1838</v>
      </c>
      <c r="F16" s="43">
        <v>1777</v>
      </c>
      <c r="G16" s="43">
        <v>3615</v>
      </c>
      <c r="H16" s="43">
        <v>760</v>
      </c>
      <c r="I16" s="43">
        <v>730</v>
      </c>
      <c r="J16" s="43">
        <v>1490</v>
      </c>
      <c r="K16" s="43" t="s">
        <v>269</v>
      </c>
      <c r="L16" s="43" t="s">
        <v>107</v>
      </c>
      <c r="M16" s="44" t="s">
        <v>270</v>
      </c>
    </row>
    <row r="17" spans="1:13" ht="17.25" customHeight="1">
      <c r="A17" s="39" t="s">
        <v>19</v>
      </c>
      <c r="B17" s="43">
        <v>5296</v>
      </c>
      <c r="C17" s="43">
        <v>6051</v>
      </c>
      <c r="D17" s="43">
        <v>11347</v>
      </c>
      <c r="E17" s="43">
        <v>3382</v>
      </c>
      <c r="F17" s="43">
        <v>3763</v>
      </c>
      <c r="G17" s="43">
        <v>7145</v>
      </c>
      <c r="H17" s="43">
        <v>1914</v>
      </c>
      <c r="I17" s="43">
        <v>2288</v>
      </c>
      <c r="J17" s="43">
        <v>4202</v>
      </c>
      <c r="K17" s="43" t="s">
        <v>271</v>
      </c>
      <c r="L17" s="43" t="s">
        <v>272</v>
      </c>
      <c r="M17" s="44" t="s">
        <v>273</v>
      </c>
    </row>
    <row r="18" spans="1:13" ht="17.25" customHeight="1">
      <c r="A18" s="39" t="s">
        <v>20</v>
      </c>
      <c r="B18" s="43">
        <v>678</v>
      </c>
      <c r="C18" s="43">
        <v>791</v>
      </c>
      <c r="D18" s="43">
        <v>1469</v>
      </c>
      <c r="E18" s="43">
        <v>509</v>
      </c>
      <c r="F18" s="43">
        <v>580</v>
      </c>
      <c r="G18" s="43">
        <v>1089</v>
      </c>
      <c r="H18" s="43">
        <v>169</v>
      </c>
      <c r="I18" s="43">
        <v>211</v>
      </c>
      <c r="J18" s="43">
        <v>380</v>
      </c>
      <c r="K18" s="43" t="s">
        <v>111</v>
      </c>
      <c r="L18" s="43" t="s">
        <v>112</v>
      </c>
      <c r="M18" s="44" t="s">
        <v>113</v>
      </c>
    </row>
    <row r="19" spans="1:13" ht="17.25" customHeight="1">
      <c r="A19" s="39" t="s">
        <v>21</v>
      </c>
      <c r="B19" s="43">
        <v>377</v>
      </c>
      <c r="C19" s="43">
        <v>417</v>
      </c>
      <c r="D19" s="43">
        <v>794</v>
      </c>
      <c r="E19" s="43">
        <v>297</v>
      </c>
      <c r="F19" s="43">
        <v>329</v>
      </c>
      <c r="G19" s="43">
        <v>626</v>
      </c>
      <c r="H19" s="43">
        <v>80</v>
      </c>
      <c r="I19" s="43">
        <v>88</v>
      </c>
      <c r="J19" s="43">
        <v>168</v>
      </c>
      <c r="K19" s="43" t="s">
        <v>114</v>
      </c>
      <c r="L19" s="43" t="s">
        <v>115</v>
      </c>
      <c r="M19" s="44" t="s">
        <v>116</v>
      </c>
    </row>
    <row r="20" spans="1:13" ht="17.25" customHeight="1">
      <c r="A20" s="39" t="s">
        <v>22</v>
      </c>
      <c r="B20" s="43">
        <v>883</v>
      </c>
      <c r="C20" s="43">
        <v>1037</v>
      </c>
      <c r="D20" s="43">
        <v>1920</v>
      </c>
      <c r="E20" s="43">
        <v>595</v>
      </c>
      <c r="F20" s="43">
        <v>699</v>
      </c>
      <c r="G20" s="43">
        <v>1294</v>
      </c>
      <c r="H20" s="43">
        <v>288</v>
      </c>
      <c r="I20" s="43">
        <v>338</v>
      </c>
      <c r="J20" s="43">
        <v>626</v>
      </c>
      <c r="K20" s="43" t="s">
        <v>117</v>
      </c>
      <c r="L20" s="43" t="s">
        <v>118</v>
      </c>
      <c r="M20" s="44" t="s">
        <v>119</v>
      </c>
    </row>
    <row r="21" spans="1:13" ht="17.25" customHeight="1">
      <c r="A21" s="39" t="s">
        <v>23</v>
      </c>
      <c r="B21" s="43">
        <v>1341</v>
      </c>
      <c r="C21" s="43">
        <v>1502</v>
      </c>
      <c r="D21" s="43">
        <v>2843</v>
      </c>
      <c r="E21" s="43">
        <v>868</v>
      </c>
      <c r="F21" s="43">
        <v>939</v>
      </c>
      <c r="G21" s="43">
        <v>1807</v>
      </c>
      <c r="H21" s="43">
        <v>473</v>
      </c>
      <c r="I21" s="43">
        <v>563</v>
      </c>
      <c r="J21" s="43">
        <v>1036</v>
      </c>
      <c r="K21" s="43" t="s">
        <v>120</v>
      </c>
      <c r="L21" s="43" t="s">
        <v>121</v>
      </c>
      <c r="M21" s="44" t="s">
        <v>122</v>
      </c>
    </row>
    <row r="22" spans="1:13" ht="17.25" customHeight="1">
      <c r="A22" s="39" t="s">
        <v>24</v>
      </c>
      <c r="B22" s="43">
        <v>1399</v>
      </c>
      <c r="C22" s="43">
        <v>1532</v>
      </c>
      <c r="D22" s="43">
        <v>2931</v>
      </c>
      <c r="E22" s="43">
        <v>1007</v>
      </c>
      <c r="F22" s="43">
        <v>1065</v>
      </c>
      <c r="G22" s="43">
        <v>2072</v>
      </c>
      <c r="H22" s="43">
        <v>392</v>
      </c>
      <c r="I22" s="43">
        <v>467</v>
      </c>
      <c r="J22" s="43">
        <v>859</v>
      </c>
      <c r="K22" s="43" t="s">
        <v>123</v>
      </c>
      <c r="L22" s="43" t="s">
        <v>124</v>
      </c>
      <c r="M22" s="44" t="s">
        <v>125</v>
      </c>
    </row>
    <row r="23" spans="1:13" ht="17.25" customHeight="1">
      <c r="A23" s="39" t="s">
        <v>25</v>
      </c>
      <c r="B23" s="43">
        <v>7641</v>
      </c>
      <c r="C23" s="43">
        <v>9152</v>
      </c>
      <c r="D23" s="43">
        <v>16793</v>
      </c>
      <c r="E23" s="43">
        <v>4888</v>
      </c>
      <c r="F23" s="43">
        <v>5703</v>
      </c>
      <c r="G23" s="43">
        <v>10591</v>
      </c>
      <c r="H23" s="43">
        <v>2753</v>
      </c>
      <c r="I23" s="43">
        <v>3449</v>
      </c>
      <c r="J23" s="43">
        <v>6202</v>
      </c>
      <c r="K23" s="43" t="s">
        <v>126</v>
      </c>
      <c r="L23" s="43" t="s">
        <v>127</v>
      </c>
      <c r="M23" s="44" t="s">
        <v>128</v>
      </c>
    </row>
    <row r="24" spans="1:13" ht="17.25" customHeight="1">
      <c r="A24" s="39" t="s">
        <v>26</v>
      </c>
      <c r="B24" s="43">
        <v>463</v>
      </c>
      <c r="C24" s="43">
        <v>469</v>
      </c>
      <c r="D24" s="43">
        <v>932</v>
      </c>
      <c r="E24" s="43">
        <v>342</v>
      </c>
      <c r="F24" s="43">
        <v>358</v>
      </c>
      <c r="G24" s="43">
        <v>700</v>
      </c>
      <c r="H24" s="43">
        <v>121</v>
      </c>
      <c r="I24" s="43">
        <v>111</v>
      </c>
      <c r="J24" s="43">
        <v>232</v>
      </c>
      <c r="K24" s="43" t="s">
        <v>129</v>
      </c>
      <c r="L24" s="43" t="s">
        <v>130</v>
      </c>
      <c r="M24" s="44" t="s">
        <v>131</v>
      </c>
    </row>
    <row r="25" spans="1:13" ht="17.25" customHeight="1">
      <c r="A25" s="39" t="s">
        <v>27</v>
      </c>
      <c r="B25" s="43">
        <v>37713</v>
      </c>
      <c r="C25" s="43">
        <v>41405</v>
      </c>
      <c r="D25" s="43">
        <v>79118</v>
      </c>
      <c r="E25" s="43">
        <v>25576</v>
      </c>
      <c r="F25" s="43">
        <v>27467</v>
      </c>
      <c r="G25" s="43">
        <v>53043</v>
      </c>
      <c r="H25" s="43">
        <v>12137</v>
      </c>
      <c r="I25" s="43">
        <v>13938</v>
      </c>
      <c r="J25" s="43">
        <v>26075</v>
      </c>
      <c r="K25" s="43" t="s">
        <v>264</v>
      </c>
      <c r="L25" s="43" t="s">
        <v>133</v>
      </c>
      <c r="M25" s="44" t="s">
        <v>274</v>
      </c>
    </row>
    <row r="26" spans="1:13" ht="17.25" customHeight="1">
      <c r="A26" s="39"/>
      <c r="B26" s="12"/>
      <c r="C26" s="9"/>
      <c r="D26" s="12"/>
      <c r="E26" s="9"/>
      <c r="F26" s="9"/>
      <c r="G26" s="13"/>
      <c r="H26" s="14"/>
      <c r="I26" s="9"/>
      <c r="J26" s="13"/>
      <c r="K26" s="10"/>
      <c r="L26" s="11"/>
      <c r="M26" s="18"/>
    </row>
    <row r="27" spans="1:13" ht="17.25" customHeight="1">
      <c r="A27" s="39" t="s">
        <v>28</v>
      </c>
      <c r="B27" s="43">
        <v>46779</v>
      </c>
      <c r="C27" s="43">
        <v>58776</v>
      </c>
      <c r="D27" s="43">
        <v>105555</v>
      </c>
      <c r="E27" s="43">
        <v>28175</v>
      </c>
      <c r="F27" s="43">
        <v>34105</v>
      </c>
      <c r="G27" s="43">
        <v>62280</v>
      </c>
      <c r="H27" s="43">
        <v>18604</v>
      </c>
      <c r="I27" s="43">
        <v>24671</v>
      </c>
      <c r="J27" s="43">
        <v>43275</v>
      </c>
      <c r="K27" s="164" t="s">
        <v>275</v>
      </c>
      <c r="L27" s="164" t="s">
        <v>276</v>
      </c>
      <c r="M27" s="165" t="s">
        <v>137</v>
      </c>
    </row>
    <row r="28" spans="1:13" ht="17.25" customHeight="1">
      <c r="A28" s="50" t="s">
        <v>55</v>
      </c>
      <c r="B28" s="14">
        <f>B25+B27</f>
        <v>84492</v>
      </c>
      <c r="C28" s="9">
        <f aca="true" t="shared" si="0" ref="C28:J28">C25+C27</f>
        <v>100181</v>
      </c>
      <c r="D28" s="12">
        <f t="shared" si="0"/>
        <v>184673</v>
      </c>
      <c r="E28" s="9">
        <f t="shared" si="0"/>
        <v>53751</v>
      </c>
      <c r="F28" s="9">
        <f t="shared" si="0"/>
        <v>61572</v>
      </c>
      <c r="G28" s="13">
        <f t="shared" si="0"/>
        <v>115323</v>
      </c>
      <c r="H28" s="14">
        <f t="shared" si="0"/>
        <v>30741</v>
      </c>
      <c r="I28" s="9">
        <f t="shared" si="0"/>
        <v>38609</v>
      </c>
      <c r="J28" s="13">
        <f t="shared" si="0"/>
        <v>69350</v>
      </c>
      <c r="K28" s="166" t="s">
        <v>302</v>
      </c>
      <c r="L28" s="150" t="s">
        <v>303</v>
      </c>
      <c r="M28" s="151" t="s">
        <v>298</v>
      </c>
    </row>
    <row r="29" spans="1:13" ht="17.25" customHeight="1">
      <c r="A29" s="39"/>
      <c r="B29" s="12"/>
      <c r="C29" s="9"/>
      <c r="D29" s="12"/>
      <c r="E29" s="9"/>
      <c r="F29" s="9"/>
      <c r="G29" s="13"/>
      <c r="H29" s="14"/>
      <c r="I29" s="9"/>
      <c r="J29" s="13"/>
      <c r="K29" s="10"/>
      <c r="L29" s="11"/>
      <c r="M29" s="18"/>
    </row>
    <row r="30" spans="1:13" ht="17.25" customHeight="1">
      <c r="A30" s="39" t="s">
        <v>39</v>
      </c>
      <c r="B30" s="43">
        <v>398894</v>
      </c>
      <c r="C30" s="43">
        <v>437502</v>
      </c>
      <c r="D30" s="43">
        <v>836396</v>
      </c>
      <c r="E30" s="43">
        <v>268369</v>
      </c>
      <c r="F30" s="43">
        <v>289763</v>
      </c>
      <c r="G30" s="43">
        <v>558132</v>
      </c>
      <c r="H30" s="43">
        <v>130525</v>
      </c>
      <c r="I30" s="43">
        <v>147739</v>
      </c>
      <c r="J30" s="43">
        <v>278264</v>
      </c>
      <c r="K30" s="43" t="s">
        <v>147</v>
      </c>
      <c r="L30" s="43" t="s">
        <v>277</v>
      </c>
      <c r="M30" s="44" t="s">
        <v>278</v>
      </c>
    </row>
    <row r="31" spans="1:13" ht="17.25" customHeight="1">
      <c r="A31" s="39" t="s">
        <v>40</v>
      </c>
      <c r="B31" s="43">
        <v>1738398</v>
      </c>
      <c r="C31" s="43">
        <v>2009686</v>
      </c>
      <c r="D31" s="43">
        <v>3748084</v>
      </c>
      <c r="E31" s="43">
        <v>1031893</v>
      </c>
      <c r="F31" s="43">
        <v>1174096</v>
      </c>
      <c r="G31" s="43">
        <v>2205989</v>
      </c>
      <c r="H31" s="43">
        <v>706505</v>
      </c>
      <c r="I31" s="43">
        <v>835590</v>
      </c>
      <c r="J31" s="43">
        <v>1542095</v>
      </c>
      <c r="K31" s="53" t="s">
        <v>279</v>
      </c>
      <c r="L31" s="53" t="s">
        <v>280</v>
      </c>
      <c r="M31" s="54" t="s">
        <v>281</v>
      </c>
    </row>
    <row r="32" spans="1:13" ht="17.25" customHeight="1" thickBot="1">
      <c r="A32" s="55" t="s">
        <v>41</v>
      </c>
      <c r="B32" s="56">
        <v>2137292</v>
      </c>
      <c r="C32" s="56">
        <v>2447188</v>
      </c>
      <c r="D32" s="56">
        <v>4584480</v>
      </c>
      <c r="E32" s="56">
        <v>1300262</v>
      </c>
      <c r="F32" s="56">
        <v>1463859</v>
      </c>
      <c r="G32" s="56">
        <v>2764121</v>
      </c>
      <c r="H32" s="56">
        <v>837030</v>
      </c>
      <c r="I32" s="56">
        <v>983329</v>
      </c>
      <c r="J32" s="56">
        <v>1820359</v>
      </c>
      <c r="K32" s="57" t="s">
        <v>282</v>
      </c>
      <c r="L32" s="57" t="s">
        <v>154</v>
      </c>
      <c r="M32" s="58" t="s">
        <v>283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 horizontalCentered="1" verticalCentered="1"/>
  <pageMargins left="0.7874015748031497" right="0.7874015748031497" top="1.1811023622047245" bottom="1.1811023622047245" header="0.5118110236220472" footer="0.5118110236220472"/>
  <pageSetup blackAndWhite="1"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2"/>
  <sheetViews>
    <sheetView view="pageBreakPreview" zoomScale="85" zoomScaleSheetLayoutView="85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M28" sqref="K28:M28"/>
    </sheetView>
  </sheetViews>
  <sheetFormatPr defaultColWidth="9.00390625" defaultRowHeight="13.5"/>
  <cols>
    <col min="1" max="1" width="12.625" style="0" customWidth="1"/>
    <col min="2" max="13" width="10.50390625" style="0" customWidth="1"/>
  </cols>
  <sheetData>
    <row r="1" spans="1:13" ht="19.5" customHeight="1" thickBot="1">
      <c r="A1" s="9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2"/>
      <c r="M1" s="252"/>
    </row>
    <row r="2" spans="1:13" ht="15" customHeight="1">
      <c r="A2" s="234" t="s">
        <v>66</v>
      </c>
      <c r="B2" s="253"/>
      <c r="C2" s="254"/>
      <c r="D2" s="255"/>
      <c r="E2" s="253"/>
      <c r="F2" s="254"/>
      <c r="G2" s="256"/>
      <c r="H2" s="253"/>
      <c r="I2" s="254"/>
      <c r="J2" s="256"/>
      <c r="K2" s="257"/>
      <c r="L2" s="258"/>
      <c r="M2" s="259"/>
    </row>
    <row r="3" spans="1:13" ht="15" customHeight="1">
      <c r="A3" s="235"/>
      <c r="B3" s="245" t="s">
        <v>31</v>
      </c>
      <c r="C3" s="246"/>
      <c r="D3" s="247"/>
      <c r="E3" s="248" t="s">
        <v>47</v>
      </c>
      <c r="F3" s="246"/>
      <c r="G3" s="249"/>
      <c r="H3" s="248" t="s">
        <v>33</v>
      </c>
      <c r="I3" s="246"/>
      <c r="J3" s="249"/>
      <c r="K3" s="250" t="s">
        <v>34</v>
      </c>
      <c r="L3" s="251"/>
      <c r="M3" s="245"/>
    </row>
    <row r="4" spans="1:13" ht="15" customHeight="1">
      <c r="A4" s="236"/>
      <c r="B4" s="28"/>
      <c r="C4" s="28"/>
      <c r="D4" s="120" t="s">
        <v>35</v>
      </c>
      <c r="E4" s="29"/>
      <c r="F4" s="28"/>
      <c r="G4" s="121" t="s">
        <v>35</v>
      </c>
      <c r="H4" s="29"/>
      <c r="I4" s="28"/>
      <c r="J4" s="121" t="s">
        <v>35</v>
      </c>
      <c r="K4" s="32"/>
      <c r="L4" s="32"/>
      <c r="M4" s="122" t="s">
        <v>64</v>
      </c>
    </row>
    <row r="5" spans="1:13" ht="15" customHeight="1">
      <c r="A5" s="237"/>
      <c r="B5" s="115" t="s">
        <v>36</v>
      </c>
      <c r="C5" s="24" t="s">
        <v>37</v>
      </c>
      <c r="D5" s="115" t="s">
        <v>38</v>
      </c>
      <c r="E5" s="24" t="s">
        <v>36</v>
      </c>
      <c r="F5" s="24" t="s">
        <v>37</v>
      </c>
      <c r="G5" s="116" t="s">
        <v>38</v>
      </c>
      <c r="H5" s="117" t="s">
        <v>36</v>
      </c>
      <c r="I5" s="24" t="s">
        <v>37</v>
      </c>
      <c r="J5" s="116" t="s">
        <v>38</v>
      </c>
      <c r="K5" s="115" t="s">
        <v>36</v>
      </c>
      <c r="L5" s="24" t="s">
        <v>37</v>
      </c>
      <c r="M5" s="118" t="s">
        <v>38</v>
      </c>
    </row>
    <row r="6" spans="1:13" ht="15" customHeight="1">
      <c r="A6" s="60" t="s">
        <v>8</v>
      </c>
      <c r="B6" s="43">
        <v>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 t="s">
        <v>156</v>
      </c>
      <c r="L6" s="43" t="s">
        <v>156</v>
      </c>
      <c r="M6" s="44" t="s">
        <v>156</v>
      </c>
    </row>
    <row r="7" spans="1:13" ht="15" customHeight="1">
      <c r="A7" s="60" t="s">
        <v>9</v>
      </c>
      <c r="B7" s="43">
        <v>3</v>
      </c>
      <c r="C7" s="43">
        <v>0</v>
      </c>
      <c r="D7" s="43">
        <v>3</v>
      </c>
      <c r="E7" s="43">
        <v>0</v>
      </c>
      <c r="F7" s="43">
        <v>0</v>
      </c>
      <c r="G7" s="43">
        <v>0</v>
      </c>
      <c r="H7" s="43">
        <v>3</v>
      </c>
      <c r="I7" s="43">
        <v>0</v>
      </c>
      <c r="J7" s="43">
        <v>3</v>
      </c>
      <c r="K7" s="43" t="s">
        <v>156</v>
      </c>
      <c r="L7" s="43" t="s">
        <v>156</v>
      </c>
      <c r="M7" s="44" t="s">
        <v>156</v>
      </c>
    </row>
    <row r="8" spans="1:13" ht="15" customHeight="1">
      <c r="A8" s="60" t="s">
        <v>10</v>
      </c>
      <c r="B8" s="43">
        <v>1</v>
      </c>
      <c r="C8" s="43">
        <v>2</v>
      </c>
      <c r="D8" s="43">
        <v>3</v>
      </c>
      <c r="E8" s="43">
        <v>0</v>
      </c>
      <c r="F8" s="43">
        <v>0</v>
      </c>
      <c r="G8" s="43">
        <v>0</v>
      </c>
      <c r="H8" s="43">
        <v>1</v>
      </c>
      <c r="I8" s="43">
        <v>2</v>
      </c>
      <c r="J8" s="43">
        <v>3</v>
      </c>
      <c r="K8" s="43" t="s">
        <v>156</v>
      </c>
      <c r="L8" s="43" t="s">
        <v>156</v>
      </c>
      <c r="M8" s="44" t="s">
        <v>156</v>
      </c>
    </row>
    <row r="9" spans="1:13" ht="15" customHeight="1">
      <c r="A9" s="60" t="s">
        <v>11</v>
      </c>
      <c r="B9" s="43">
        <v>0</v>
      </c>
      <c r="C9" s="43">
        <v>2</v>
      </c>
      <c r="D9" s="43">
        <v>2</v>
      </c>
      <c r="E9" s="43">
        <v>0</v>
      </c>
      <c r="F9" s="43">
        <v>1</v>
      </c>
      <c r="G9" s="43">
        <v>1</v>
      </c>
      <c r="H9" s="43">
        <v>0</v>
      </c>
      <c r="I9" s="43">
        <v>1</v>
      </c>
      <c r="J9" s="43">
        <v>1</v>
      </c>
      <c r="K9" s="43" t="s">
        <v>156</v>
      </c>
      <c r="L9" s="43" t="s">
        <v>157</v>
      </c>
      <c r="M9" s="44" t="s">
        <v>157</v>
      </c>
    </row>
    <row r="10" spans="1:13" ht="15" customHeight="1">
      <c r="A10" s="60" t="s">
        <v>12</v>
      </c>
      <c r="B10" s="43">
        <v>1</v>
      </c>
      <c r="C10" s="43">
        <v>4</v>
      </c>
      <c r="D10" s="43">
        <v>5</v>
      </c>
      <c r="E10" s="43">
        <v>0</v>
      </c>
      <c r="F10" s="43">
        <v>0</v>
      </c>
      <c r="G10" s="43">
        <v>0</v>
      </c>
      <c r="H10" s="43">
        <v>1</v>
      </c>
      <c r="I10" s="43">
        <v>4</v>
      </c>
      <c r="J10" s="43">
        <v>5</v>
      </c>
      <c r="K10" s="43" t="s">
        <v>156</v>
      </c>
      <c r="L10" s="43" t="s">
        <v>156</v>
      </c>
      <c r="M10" s="44" t="s">
        <v>156</v>
      </c>
    </row>
    <row r="11" spans="1:13" ht="15" customHeight="1">
      <c r="A11" s="60" t="s">
        <v>13</v>
      </c>
      <c r="B11" s="43">
        <v>1</v>
      </c>
      <c r="C11" s="43">
        <v>1</v>
      </c>
      <c r="D11" s="43">
        <v>2</v>
      </c>
      <c r="E11" s="43">
        <v>1</v>
      </c>
      <c r="F11" s="43">
        <v>0</v>
      </c>
      <c r="G11" s="43">
        <v>1</v>
      </c>
      <c r="H11" s="43">
        <v>0</v>
      </c>
      <c r="I11" s="43">
        <v>1</v>
      </c>
      <c r="J11" s="43">
        <v>1</v>
      </c>
      <c r="K11" s="43" t="s">
        <v>158</v>
      </c>
      <c r="L11" s="43" t="s">
        <v>156</v>
      </c>
      <c r="M11" s="44" t="s">
        <v>157</v>
      </c>
    </row>
    <row r="12" spans="1:13" ht="15" customHeight="1">
      <c r="A12" s="60" t="s">
        <v>14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 t="s">
        <v>156</v>
      </c>
      <c r="L12" s="43" t="s">
        <v>156</v>
      </c>
      <c r="M12" s="44" t="s">
        <v>156</v>
      </c>
    </row>
    <row r="13" spans="1:13" ht="15" customHeight="1">
      <c r="A13" s="60" t="s">
        <v>15</v>
      </c>
      <c r="B13" s="43">
        <v>1</v>
      </c>
      <c r="C13" s="43">
        <v>2</v>
      </c>
      <c r="D13" s="43">
        <v>3</v>
      </c>
      <c r="E13" s="43">
        <v>0</v>
      </c>
      <c r="F13" s="43">
        <v>0</v>
      </c>
      <c r="G13" s="43">
        <v>0</v>
      </c>
      <c r="H13" s="43">
        <v>1</v>
      </c>
      <c r="I13" s="43">
        <v>2</v>
      </c>
      <c r="J13" s="43">
        <v>3</v>
      </c>
      <c r="K13" s="43" t="s">
        <v>156</v>
      </c>
      <c r="L13" s="43" t="s">
        <v>156</v>
      </c>
      <c r="M13" s="44" t="s">
        <v>156</v>
      </c>
    </row>
    <row r="14" spans="1:13" ht="15" customHeight="1">
      <c r="A14" s="60" t="s">
        <v>16</v>
      </c>
      <c r="B14" s="43">
        <v>1</v>
      </c>
      <c r="C14" s="43">
        <v>1</v>
      </c>
      <c r="D14" s="43">
        <v>2</v>
      </c>
      <c r="E14" s="43">
        <v>0</v>
      </c>
      <c r="F14" s="43">
        <v>0</v>
      </c>
      <c r="G14" s="43">
        <v>0</v>
      </c>
      <c r="H14" s="43">
        <v>1</v>
      </c>
      <c r="I14" s="43">
        <v>1</v>
      </c>
      <c r="J14" s="43">
        <v>2</v>
      </c>
      <c r="K14" s="43" t="s">
        <v>156</v>
      </c>
      <c r="L14" s="43" t="s">
        <v>156</v>
      </c>
      <c r="M14" s="44" t="s">
        <v>156</v>
      </c>
    </row>
    <row r="15" spans="1:13" ht="15" customHeight="1">
      <c r="A15" s="60" t="s">
        <v>17</v>
      </c>
      <c r="B15" s="43">
        <v>6</v>
      </c>
      <c r="C15" s="43">
        <v>7</v>
      </c>
      <c r="D15" s="43">
        <v>13</v>
      </c>
      <c r="E15" s="43">
        <v>1</v>
      </c>
      <c r="F15" s="43">
        <v>1</v>
      </c>
      <c r="G15" s="43">
        <v>2</v>
      </c>
      <c r="H15" s="43">
        <v>5</v>
      </c>
      <c r="I15" s="43">
        <v>6</v>
      </c>
      <c r="J15" s="43">
        <v>11</v>
      </c>
      <c r="K15" s="43" t="s">
        <v>159</v>
      </c>
      <c r="L15" s="43" t="s">
        <v>160</v>
      </c>
      <c r="M15" s="44" t="s">
        <v>161</v>
      </c>
    </row>
    <row r="16" spans="1:13" ht="15" customHeight="1">
      <c r="A16" s="60" t="s">
        <v>18</v>
      </c>
      <c r="B16" s="43">
        <v>2</v>
      </c>
      <c r="C16" s="43">
        <v>3</v>
      </c>
      <c r="D16" s="43">
        <v>5</v>
      </c>
      <c r="E16" s="43">
        <v>0</v>
      </c>
      <c r="F16" s="43">
        <v>0</v>
      </c>
      <c r="G16" s="43">
        <v>0</v>
      </c>
      <c r="H16" s="43">
        <v>2</v>
      </c>
      <c r="I16" s="43">
        <v>3</v>
      </c>
      <c r="J16" s="43">
        <v>5</v>
      </c>
      <c r="K16" s="43" t="s">
        <v>156</v>
      </c>
      <c r="L16" s="43" t="s">
        <v>156</v>
      </c>
      <c r="M16" s="44" t="s">
        <v>156</v>
      </c>
    </row>
    <row r="17" spans="1:13" ht="15" customHeight="1">
      <c r="A17" s="60" t="s">
        <v>19</v>
      </c>
      <c r="B17" s="43">
        <v>2</v>
      </c>
      <c r="C17" s="43">
        <v>1</v>
      </c>
      <c r="D17" s="43">
        <v>3</v>
      </c>
      <c r="E17" s="43">
        <v>0</v>
      </c>
      <c r="F17" s="43">
        <v>0</v>
      </c>
      <c r="G17" s="43">
        <v>0</v>
      </c>
      <c r="H17" s="43">
        <v>2</v>
      </c>
      <c r="I17" s="43">
        <v>1</v>
      </c>
      <c r="J17" s="43">
        <v>3</v>
      </c>
      <c r="K17" s="43" t="s">
        <v>156</v>
      </c>
      <c r="L17" s="43" t="s">
        <v>156</v>
      </c>
      <c r="M17" s="44" t="s">
        <v>156</v>
      </c>
    </row>
    <row r="18" spans="1:13" ht="15" customHeight="1">
      <c r="A18" s="60" t="s">
        <v>20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 t="s">
        <v>156</v>
      </c>
      <c r="L18" s="43" t="s">
        <v>156</v>
      </c>
      <c r="M18" s="44" t="s">
        <v>156</v>
      </c>
    </row>
    <row r="19" spans="1:13" ht="15" customHeight="1">
      <c r="A19" s="60" t="s">
        <v>21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 t="s">
        <v>156</v>
      </c>
      <c r="L19" s="43" t="s">
        <v>156</v>
      </c>
      <c r="M19" s="44" t="s">
        <v>156</v>
      </c>
    </row>
    <row r="20" spans="1:13" ht="15" customHeight="1">
      <c r="A20" s="60" t="s">
        <v>22</v>
      </c>
      <c r="B20" s="43">
        <v>0</v>
      </c>
      <c r="C20" s="43">
        <v>1</v>
      </c>
      <c r="D20" s="43">
        <v>1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1</v>
      </c>
      <c r="K20" s="43" t="s">
        <v>156</v>
      </c>
      <c r="L20" s="43" t="s">
        <v>156</v>
      </c>
      <c r="M20" s="44" t="s">
        <v>156</v>
      </c>
    </row>
    <row r="21" spans="1:13" ht="15" customHeight="1">
      <c r="A21" s="60" t="s">
        <v>23</v>
      </c>
      <c r="B21" s="43">
        <v>0</v>
      </c>
      <c r="C21" s="43">
        <v>1</v>
      </c>
      <c r="D21" s="43">
        <v>1</v>
      </c>
      <c r="E21" s="43">
        <v>0</v>
      </c>
      <c r="F21" s="43">
        <v>0</v>
      </c>
      <c r="G21" s="43">
        <v>0</v>
      </c>
      <c r="H21" s="43">
        <v>0</v>
      </c>
      <c r="I21" s="43">
        <v>1</v>
      </c>
      <c r="J21" s="43">
        <v>1</v>
      </c>
      <c r="K21" s="43" t="s">
        <v>156</v>
      </c>
      <c r="L21" s="43" t="s">
        <v>156</v>
      </c>
      <c r="M21" s="44" t="s">
        <v>156</v>
      </c>
    </row>
    <row r="22" spans="1:13" ht="15" customHeight="1">
      <c r="A22" s="60" t="s">
        <v>24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 t="s">
        <v>156</v>
      </c>
      <c r="L22" s="43" t="s">
        <v>156</v>
      </c>
      <c r="M22" s="44" t="s">
        <v>156</v>
      </c>
    </row>
    <row r="23" spans="1:13" ht="15" customHeight="1">
      <c r="A23" s="60" t="s">
        <v>25</v>
      </c>
      <c r="B23" s="43">
        <v>2</v>
      </c>
      <c r="C23" s="43">
        <v>6</v>
      </c>
      <c r="D23" s="43">
        <v>8</v>
      </c>
      <c r="E23" s="43">
        <v>0</v>
      </c>
      <c r="F23" s="43">
        <v>0</v>
      </c>
      <c r="G23" s="43">
        <v>0</v>
      </c>
      <c r="H23" s="43">
        <v>2</v>
      </c>
      <c r="I23" s="43">
        <v>6</v>
      </c>
      <c r="J23" s="43">
        <v>8</v>
      </c>
      <c r="K23" s="43" t="s">
        <v>156</v>
      </c>
      <c r="L23" s="43" t="s">
        <v>156</v>
      </c>
      <c r="M23" s="44" t="s">
        <v>156</v>
      </c>
    </row>
    <row r="24" spans="1:13" ht="15" customHeight="1">
      <c r="A24" s="60" t="s">
        <v>26</v>
      </c>
      <c r="B24" s="43">
        <v>1</v>
      </c>
      <c r="C24" s="43">
        <v>5</v>
      </c>
      <c r="D24" s="43">
        <v>6</v>
      </c>
      <c r="E24" s="43">
        <v>0</v>
      </c>
      <c r="F24" s="43">
        <v>0</v>
      </c>
      <c r="G24" s="43">
        <v>0</v>
      </c>
      <c r="H24" s="43">
        <v>1</v>
      </c>
      <c r="I24" s="43">
        <v>5</v>
      </c>
      <c r="J24" s="43">
        <v>6</v>
      </c>
      <c r="K24" s="43" t="s">
        <v>156</v>
      </c>
      <c r="L24" s="43" t="s">
        <v>156</v>
      </c>
      <c r="M24" s="44" t="s">
        <v>156</v>
      </c>
    </row>
    <row r="25" spans="1:13" ht="15" customHeight="1">
      <c r="A25" s="60" t="s">
        <v>27</v>
      </c>
      <c r="B25" s="43">
        <v>21</v>
      </c>
      <c r="C25" s="43">
        <v>36</v>
      </c>
      <c r="D25" s="43">
        <v>57</v>
      </c>
      <c r="E25" s="43">
        <v>2</v>
      </c>
      <c r="F25" s="43">
        <v>2</v>
      </c>
      <c r="G25" s="43">
        <v>4</v>
      </c>
      <c r="H25" s="43">
        <v>19</v>
      </c>
      <c r="I25" s="43">
        <v>34</v>
      </c>
      <c r="J25" s="43">
        <v>53</v>
      </c>
      <c r="K25" s="43" t="s">
        <v>162</v>
      </c>
      <c r="L25" s="43" t="s">
        <v>163</v>
      </c>
      <c r="M25" s="44" t="s">
        <v>164</v>
      </c>
    </row>
    <row r="26" spans="1:13" ht="15" customHeight="1">
      <c r="A26" s="60"/>
      <c r="B26" s="123"/>
      <c r="C26" s="103"/>
      <c r="D26" s="123"/>
      <c r="E26" s="103"/>
      <c r="F26" s="103"/>
      <c r="G26" s="124"/>
      <c r="H26" s="125"/>
      <c r="I26" s="103"/>
      <c r="J26" s="124"/>
      <c r="K26" s="126"/>
      <c r="L26" s="127"/>
      <c r="M26" s="128"/>
    </row>
    <row r="27" spans="1:13" ht="15" customHeight="1">
      <c r="A27" s="60" t="s">
        <v>28</v>
      </c>
      <c r="B27" s="43">
        <v>21</v>
      </c>
      <c r="C27" s="43">
        <v>36</v>
      </c>
      <c r="D27" s="43">
        <v>57</v>
      </c>
      <c r="E27" s="43">
        <v>5</v>
      </c>
      <c r="F27" s="43">
        <v>7</v>
      </c>
      <c r="G27" s="43">
        <v>12</v>
      </c>
      <c r="H27" s="43">
        <v>16</v>
      </c>
      <c r="I27" s="43">
        <v>29</v>
      </c>
      <c r="J27" s="43">
        <v>45</v>
      </c>
      <c r="K27" s="43" t="s">
        <v>165</v>
      </c>
      <c r="L27" s="43" t="s">
        <v>166</v>
      </c>
      <c r="M27" s="44" t="s">
        <v>167</v>
      </c>
    </row>
    <row r="28" spans="1:13" ht="15" customHeight="1">
      <c r="A28" s="50" t="s">
        <v>55</v>
      </c>
      <c r="B28" s="14">
        <f>B25+B27</f>
        <v>42</v>
      </c>
      <c r="C28" s="9">
        <f aca="true" t="shared" si="0" ref="C28:J28">C25+C27</f>
        <v>72</v>
      </c>
      <c r="D28" s="12">
        <f t="shared" si="0"/>
        <v>114</v>
      </c>
      <c r="E28" s="9">
        <f t="shared" si="0"/>
        <v>7</v>
      </c>
      <c r="F28" s="9">
        <f t="shared" si="0"/>
        <v>9</v>
      </c>
      <c r="G28" s="13">
        <f t="shared" si="0"/>
        <v>16</v>
      </c>
      <c r="H28" s="14">
        <f t="shared" si="0"/>
        <v>35</v>
      </c>
      <c r="I28" s="9">
        <f t="shared" si="0"/>
        <v>63</v>
      </c>
      <c r="J28" s="13">
        <f t="shared" si="0"/>
        <v>98</v>
      </c>
      <c r="K28" s="166" t="s">
        <v>299</v>
      </c>
      <c r="L28" s="150" t="s">
        <v>300</v>
      </c>
      <c r="M28" s="151" t="s">
        <v>301</v>
      </c>
    </row>
    <row r="29" spans="1:13" ht="15" customHeight="1">
      <c r="A29" s="60"/>
      <c r="B29" s="123"/>
      <c r="C29" s="103"/>
      <c r="D29" s="123"/>
      <c r="E29" s="103"/>
      <c r="F29" s="103"/>
      <c r="G29" s="124"/>
      <c r="H29" s="125"/>
      <c r="I29" s="103"/>
      <c r="J29" s="124"/>
      <c r="K29" s="126"/>
      <c r="L29" s="127"/>
      <c r="M29" s="128"/>
    </row>
    <row r="30" spans="1:13" ht="15" customHeight="1">
      <c r="A30" s="60" t="s">
        <v>39</v>
      </c>
      <c r="B30" s="43">
        <v>330</v>
      </c>
      <c r="C30" s="43">
        <v>397</v>
      </c>
      <c r="D30" s="43">
        <v>727</v>
      </c>
      <c r="E30" s="43">
        <v>26</v>
      </c>
      <c r="F30" s="43">
        <v>42</v>
      </c>
      <c r="G30" s="43">
        <v>68</v>
      </c>
      <c r="H30" s="43">
        <v>304</v>
      </c>
      <c r="I30" s="43">
        <v>355</v>
      </c>
      <c r="J30" s="43">
        <v>659</v>
      </c>
      <c r="K30" s="53" t="s">
        <v>168</v>
      </c>
      <c r="L30" s="53" t="s">
        <v>284</v>
      </c>
      <c r="M30" s="54" t="s">
        <v>285</v>
      </c>
    </row>
    <row r="31" spans="1:13" ht="15" customHeight="1">
      <c r="A31" s="60" t="s">
        <v>40</v>
      </c>
      <c r="B31" s="43">
        <v>676</v>
      </c>
      <c r="C31" s="43">
        <v>1051</v>
      </c>
      <c r="D31" s="43">
        <v>1727</v>
      </c>
      <c r="E31" s="43">
        <v>138</v>
      </c>
      <c r="F31" s="43">
        <v>200</v>
      </c>
      <c r="G31" s="43">
        <v>338</v>
      </c>
      <c r="H31" s="43">
        <v>538</v>
      </c>
      <c r="I31" s="43">
        <v>851</v>
      </c>
      <c r="J31" s="43">
        <v>1389</v>
      </c>
      <c r="K31" s="53" t="s">
        <v>286</v>
      </c>
      <c r="L31" s="53" t="s">
        <v>287</v>
      </c>
      <c r="M31" s="54" t="s">
        <v>288</v>
      </c>
    </row>
    <row r="32" spans="1:13" ht="15" customHeight="1" thickBot="1">
      <c r="A32" s="61" t="s">
        <v>41</v>
      </c>
      <c r="B32" s="56">
        <v>1006</v>
      </c>
      <c r="C32" s="56">
        <v>1448</v>
      </c>
      <c r="D32" s="56">
        <v>2454</v>
      </c>
      <c r="E32" s="56">
        <v>164</v>
      </c>
      <c r="F32" s="56">
        <v>242</v>
      </c>
      <c r="G32" s="56">
        <v>406</v>
      </c>
      <c r="H32" s="56">
        <v>842</v>
      </c>
      <c r="I32" s="56">
        <v>1206</v>
      </c>
      <c r="J32" s="56">
        <v>2048</v>
      </c>
      <c r="K32" s="57" t="s">
        <v>175</v>
      </c>
      <c r="L32" s="57" t="s">
        <v>289</v>
      </c>
      <c r="M32" s="58" t="s">
        <v>290</v>
      </c>
    </row>
  </sheetData>
  <sheetProtection/>
  <mergeCells count="10">
    <mergeCell ref="L1:M1"/>
    <mergeCell ref="A2:A5"/>
    <mergeCell ref="B2:D2"/>
    <mergeCell ref="E2:G2"/>
    <mergeCell ref="H2:J2"/>
    <mergeCell ref="K2:M2"/>
    <mergeCell ref="B3:D3"/>
    <mergeCell ref="E3:G3"/>
    <mergeCell ref="H3:J3"/>
    <mergeCell ref="K3:M3"/>
  </mergeCells>
  <printOptions horizontalCentered="1" verticalCentered="1"/>
  <pageMargins left="0.7874015748031497" right="0.7874015748031497" top="1.1811023622047245" bottom="1.1811023622047245" header="0.5118110236220472" footer="0.5118110236220472"/>
  <pageSetup blackAndWhite="1"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2"/>
  <sheetViews>
    <sheetView view="pageBreakPreview" zoomScaleSheetLayoutView="100" workbookViewId="0" topLeftCell="A1">
      <pane xSplit="1" ySplit="5" topLeftCell="B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H11" sqref="H11"/>
    </sheetView>
  </sheetViews>
  <sheetFormatPr defaultColWidth="9.00390625" defaultRowHeight="13.5"/>
  <cols>
    <col min="1" max="1" width="9.625" style="0" customWidth="1"/>
    <col min="2" max="10" width="10.00390625" style="0" customWidth="1"/>
    <col min="11" max="14" width="9.625" style="0" customWidth="1"/>
    <col min="15" max="17" width="6.375" style="0" customWidth="1"/>
  </cols>
  <sheetData>
    <row r="1" spans="1:17" ht="24.75" customHeight="1" thickBot="1">
      <c r="A1" s="233" t="s">
        <v>67</v>
      </c>
      <c r="B1" s="233"/>
      <c r="C1" s="233"/>
      <c r="D1" s="233"/>
      <c r="E1" s="233"/>
      <c r="F1" s="274"/>
      <c r="G1" s="274"/>
      <c r="H1" s="25"/>
      <c r="I1" s="25"/>
      <c r="J1" s="25"/>
      <c r="K1" s="25"/>
      <c r="L1" s="25"/>
      <c r="M1" s="25"/>
      <c r="N1" s="25"/>
      <c r="O1" s="25"/>
      <c r="P1" s="273"/>
      <c r="Q1" s="273"/>
    </row>
    <row r="2" spans="1:17" s="7" customFormat="1" ht="18" customHeight="1">
      <c r="A2" s="260" t="s">
        <v>48</v>
      </c>
      <c r="B2" s="141">
        <v>1</v>
      </c>
      <c r="C2" s="142">
        <v>2</v>
      </c>
      <c r="D2" s="142">
        <v>3</v>
      </c>
      <c r="E2" s="142">
        <v>4</v>
      </c>
      <c r="F2" s="142">
        <v>5</v>
      </c>
      <c r="G2" s="142">
        <v>6</v>
      </c>
      <c r="H2" s="142">
        <v>7</v>
      </c>
      <c r="I2" s="142">
        <v>8</v>
      </c>
      <c r="J2" s="142">
        <v>9</v>
      </c>
      <c r="K2" s="270" t="s">
        <v>0</v>
      </c>
      <c r="L2" s="270" t="s">
        <v>1</v>
      </c>
      <c r="M2" s="270" t="s">
        <v>2</v>
      </c>
      <c r="N2" s="270" t="s">
        <v>3</v>
      </c>
      <c r="O2" s="266" t="s">
        <v>4</v>
      </c>
      <c r="P2" s="266"/>
      <c r="Q2" s="267"/>
    </row>
    <row r="3" spans="1:17" s="7" customFormat="1" ht="12" customHeight="1">
      <c r="A3" s="261"/>
      <c r="B3" s="263" t="s">
        <v>291</v>
      </c>
      <c r="C3" s="263" t="s">
        <v>292</v>
      </c>
      <c r="D3" s="263" t="s">
        <v>43</v>
      </c>
      <c r="E3" s="263" t="s">
        <v>42</v>
      </c>
      <c r="F3" s="263" t="s">
        <v>190</v>
      </c>
      <c r="G3" s="263" t="s">
        <v>293</v>
      </c>
      <c r="H3" s="263" t="s">
        <v>189</v>
      </c>
      <c r="I3" s="263" t="s">
        <v>294</v>
      </c>
      <c r="J3" s="263" t="s">
        <v>295</v>
      </c>
      <c r="K3" s="271"/>
      <c r="L3" s="271"/>
      <c r="M3" s="271"/>
      <c r="N3" s="271"/>
      <c r="O3" s="268"/>
      <c r="P3" s="268"/>
      <c r="Q3" s="269"/>
    </row>
    <row r="4" spans="1:17" s="7" customFormat="1" ht="12" customHeight="1">
      <c r="A4" s="261"/>
      <c r="B4" s="264"/>
      <c r="C4" s="264"/>
      <c r="D4" s="264"/>
      <c r="E4" s="264"/>
      <c r="F4" s="264"/>
      <c r="G4" s="264"/>
      <c r="H4" s="264"/>
      <c r="I4" s="264"/>
      <c r="J4" s="264"/>
      <c r="K4" s="272"/>
      <c r="L4" s="272"/>
      <c r="M4" s="272"/>
      <c r="N4" s="272"/>
      <c r="O4" s="268" t="s">
        <v>5</v>
      </c>
      <c r="P4" s="268" t="s">
        <v>6</v>
      </c>
      <c r="Q4" s="269" t="s">
        <v>7</v>
      </c>
    </row>
    <row r="5" spans="1:17" s="7" customFormat="1" ht="12" customHeight="1">
      <c r="A5" s="262"/>
      <c r="B5" s="265"/>
      <c r="C5" s="265"/>
      <c r="D5" s="265"/>
      <c r="E5" s="265"/>
      <c r="F5" s="265"/>
      <c r="G5" s="265"/>
      <c r="H5" s="265"/>
      <c r="I5" s="265"/>
      <c r="J5" s="265"/>
      <c r="K5" s="8" t="s">
        <v>49</v>
      </c>
      <c r="L5" s="8" t="s">
        <v>50</v>
      </c>
      <c r="M5" s="8" t="s">
        <v>51</v>
      </c>
      <c r="N5" s="8" t="s">
        <v>52</v>
      </c>
      <c r="O5" s="268"/>
      <c r="P5" s="268"/>
      <c r="Q5" s="269"/>
    </row>
    <row r="6" spans="1:17" ht="19.5" customHeight="1">
      <c r="A6" s="129" t="s">
        <v>8</v>
      </c>
      <c r="B6" s="101">
        <v>129</v>
      </c>
      <c r="C6" s="101">
        <v>33</v>
      </c>
      <c r="D6" s="101">
        <v>36</v>
      </c>
      <c r="E6" s="101">
        <v>331</v>
      </c>
      <c r="F6" s="101">
        <v>102</v>
      </c>
      <c r="G6" s="101">
        <v>15</v>
      </c>
      <c r="H6" s="101">
        <v>258</v>
      </c>
      <c r="I6" s="101">
        <v>6</v>
      </c>
      <c r="J6" s="101">
        <v>11</v>
      </c>
      <c r="K6" s="101">
        <v>921</v>
      </c>
      <c r="L6" s="101">
        <v>17</v>
      </c>
      <c r="M6" s="101">
        <v>938</v>
      </c>
      <c r="N6" s="101">
        <v>938</v>
      </c>
      <c r="O6" s="101">
        <v>0</v>
      </c>
      <c r="P6" s="101">
        <v>0</v>
      </c>
      <c r="Q6" s="130">
        <v>0</v>
      </c>
    </row>
    <row r="7" spans="1:17" ht="19.5" customHeight="1">
      <c r="A7" s="129" t="s">
        <v>9</v>
      </c>
      <c r="B7" s="101">
        <v>165</v>
      </c>
      <c r="C7" s="101">
        <v>116</v>
      </c>
      <c r="D7" s="101">
        <v>173</v>
      </c>
      <c r="E7" s="101">
        <v>697</v>
      </c>
      <c r="F7" s="101">
        <v>143</v>
      </c>
      <c r="G7" s="101">
        <v>29</v>
      </c>
      <c r="H7" s="101">
        <v>379</v>
      </c>
      <c r="I7" s="101">
        <v>5</v>
      </c>
      <c r="J7" s="101">
        <v>8</v>
      </c>
      <c r="K7" s="101">
        <v>1715</v>
      </c>
      <c r="L7" s="101">
        <v>33</v>
      </c>
      <c r="M7" s="101">
        <v>1748</v>
      </c>
      <c r="N7" s="101">
        <v>1748</v>
      </c>
      <c r="O7" s="101">
        <v>0</v>
      </c>
      <c r="P7" s="101">
        <v>0</v>
      </c>
      <c r="Q7" s="130">
        <v>0</v>
      </c>
    </row>
    <row r="8" spans="1:17" ht="19.5" customHeight="1">
      <c r="A8" s="129" t="s">
        <v>10</v>
      </c>
      <c r="B8" s="101">
        <v>160</v>
      </c>
      <c r="C8" s="101">
        <v>134</v>
      </c>
      <c r="D8" s="101">
        <v>243</v>
      </c>
      <c r="E8" s="101">
        <v>523</v>
      </c>
      <c r="F8" s="101">
        <v>161</v>
      </c>
      <c r="G8" s="101">
        <v>36</v>
      </c>
      <c r="H8" s="101">
        <v>453</v>
      </c>
      <c r="I8" s="101">
        <v>10</v>
      </c>
      <c r="J8" s="101">
        <v>30</v>
      </c>
      <c r="K8" s="101">
        <v>1750</v>
      </c>
      <c r="L8" s="101">
        <v>35</v>
      </c>
      <c r="M8" s="101">
        <v>1785</v>
      </c>
      <c r="N8" s="101">
        <v>1785</v>
      </c>
      <c r="O8" s="101">
        <v>0</v>
      </c>
      <c r="P8" s="101">
        <v>0</v>
      </c>
      <c r="Q8" s="130">
        <v>0</v>
      </c>
    </row>
    <row r="9" spans="1:17" ht="19.5" customHeight="1">
      <c r="A9" s="129" t="s">
        <v>11</v>
      </c>
      <c r="B9" s="101">
        <v>306</v>
      </c>
      <c r="C9" s="101">
        <v>161</v>
      </c>
      <c r="D9" s="101">
        <v>257</v>
      </c>
      <c r="E9" s="101">
        <v>946</v>
      </c>
      <c r="F9" s="101">
        <v>326</v>
      </c>
      <c r="G9" s="101">
        <v>61</v>
      </c>
      <c r="H9" s="101">
        <v>859</v>
      </c>
      <c r="I9" s="101">
        <v>8</v>
      </c>
      <c r="J9" s="101">
        <v>47</v>
      </c>
      <c r="K9" s="101">
        <v>2971</v>
      </c>
      <c r="L9" s="101">
        <v>141</v>
      </c>
      <c r="M9" s="101">
        <v>3112</v>
      </c>
      <c r="N9" s="101">
        <v>3113</v>
      </c>
      <c r="O9" s="101">
        <v>0</v>
      </c>
      <c r="P9" s="101">
        <v>1</v>
      </c>
      <c r="Q9" s="130">
        <v>0</v>
      </c>
    </row>
    <row r="10" spans="1:17" ht="19.5" customHeight="1">
      <c r="A10" s="129" t="s">
        <v>12</v>
      </c>
      <c r="B10" s="101">
        <v>176</v>
      </c>
      <c r="C10" s="101">
        <v>153</v>
      </c>
      <c r="D10" s="101">
        <v>325</v>
      </c>
      <c r="E10" s="101">
        <v>830</v>
      </c>
      <c r="F10" s="101">
        <v>311</v>
      </c>
      <c r="G10" s="101">
        <v>79</v>
      </c>
      <c r="H10" s="101">
        <v>744</v>
      </c>
      <c r="I10" s="101">
        <v>14</v>
      </c>
      <c r="J10" s="101">
        <v>35</v>
      </c>
      <c r="K10" s="101">
        <v>2667</v>
      </c>
      <c r="L10" s="101">
        <v>50</v>
      </c>
      <c r="M10" s="101">
        <v>2717</v>
      </c>
      <c r="N10" s="101">
        <v>2717</v>
      </c>
      <c r="O10" s="101">
        <v>0</v>
      </c>
      <c r="P10" s="101">
        <v>0</v>
      </c>
      <c r="Q10" s="130">
        <v>0</v>
      </c>
    </row>
    <row r="11" spans="1:17" ht="19.5" customHeight="1">
      <c r="A11" s="129" t="s">
        <v>13</v>
      </c>
      <c r="B11" s="101">
        <v>163</v>
      </c>
      <c r="C11" s="101">
        <v>60</v>
      </c>
      <c r="D11" s="101">
        <v>41</v>
      </c>
      <c r="E11" s="101">
        <v>507</v>
      </c>
      <c r="F11" s="101">
        <v>159</v>
      </c>
      <c r="G11" s="101">
        <v>21</v>
      </c>
      <c r="H11" s="101">
        <v>347</v>
      </c>
      <c r="I11" s="101">
        <v>5</v>
      </c>
      <c r="J11" s="101">
        <v>16</v>
      </c>
      <c r="K11" s="101">
        <v>1319</v>
      </c>
      <c r="L11" s="101">
        <v>32</v>
      </c>
      <c r="M11" s="101">
        <v>1351</v>
      </c>
      <c r="N11" s="101">
        <v>1351</v>
      </c>
      <c r="O11" s="101">
        <v>0</v>
      </c>
      <c r="P11" s="101">
        <v>0</v>
      </c>
      <c r="Q11" s="130">
        <v>0</v>
      </c>
    </row>
    <row r="12" spans="1:17" ht="19.5" customHeight="1">
      <c r="A12" s="129" t="s">
        <v>14</v>
      </c>
      <c r="B12" s="101">
        <v>80</v>
      </c>
      <c r="C12" s="101">
        <v>78</v>
      </c>
      <c r="D12" s="101">
        <v>61</v>
      </c>
      <c r="E12" s="101">
        <v>383</v>
      </c>
      <c r="F12" s="101">
        <v>116</v>
      </c>
      <c r="G12" s="101">
        <v>15</v>
      </c>
      <c r="H12" s="101">
        <v>182</v>
      </c>
      <c r="I12" s="101">
        <v>3</v>
      </c>
      <c r="J12" s="101">
        <v>3</v>
      </c>
      <c r="K12" s="101">
        <v>921</v>
      </c>
      <c r="L12" s="101">
        <v>34</v>
      </c>
      <c r="M12" s="101">
        <v>955</v>
      </c>
      <c r="N12" s="101">
        <v>955</v>
      </c>
      <c r="O12" s="101">
        <v>0</v>
      </c>
      <c r="P12" s="101">
        <v>0</v>
      </c>
      <c r="Q12" s="130">
        <v>0</v>
      </c>
    </row>
    <row r="13" spans="1:17" ht="19.5" customHeight="1">
      <c r="A13" s="129" t="s">
        <v>15</v>
      </c>
      <c r="B13" s="101">
        <v>212</v>
      </c>
      <c r="C13" s="101">
        <v>62</v>
      </c>
      <c r="D13" s="101">
        <v>52</v>
      </c>
      <c r="E13" s="101">
        <v>408</v>
      </c>
      <c r="F13" s="101">
        <v>124</v>
      </c>
      <c r="G13" s="101">
        <v>25</v>
      </c>
      <c r="H13" s="101">
        <v>387</v>
      </c>
      <c r="I13" s="101">
        <v>2</v>
      </c>
      <c r="J13" s="101">
        <v>23</v>
      </c>
      <c r="K13" s="101">
        <v>1295</v>
      </c>
      <c r="L13" s="101">
        <v>47</v>
      </c>
      <c r="M13" s="101">
        <v>1342</v>
      </c>
      <c r="N13" s="101">
        <v>1342</v>
      </c>
      <c r="O13" s="101">
        <v>0</v>
      </c>
      <c r="P13" s="101">
        <v>0</v>
      </c>
      <c r="Q13" s="130">
        <v>0</v>
      </c>
    </row>
    <row r="14" spans="1:17" ht="19.5" customHeight="1">
      <c r="A14" s="129" t="s">
        <v>16</v>
      </c>
      <c r="B14" s="101">
        <v>313</v>
      </c>
      <c r="C14" s="101">
        <v>92</v>
      </c>
      <c r="D14" s="101">
        <v>46</v>
      </c>
      <c r="E14" s="101">
        <v>643</v>
      </c>
      <c r="F14" s="101">
        <v>228</v>
      </c>
      <c r="G14" s="101">
        <v>36</v>
      </c>
      <c r="H14" s="101">
        <v>409</v>
      </c>
      <c r="I14" s="101">
        <v>7</v>
      </c>
      <c r="J14" s="101">
        <v>28</v>
      </c>
      <c r="K14" s="101">
        <v>1802</v>
      </c>
      <c r="L14" s="101">
        <v>77</v>
      </c>
      <c r="M14" s="101">
        <v>1879</v>
      </c>
      <c r="N14" s="101">
        <v>1879</v>
      </c>
      <c r="O14" s="101">
        <v>0</v>
      </c>
      <c r="P14" s="101">
        <v>0</v>
      </c>
      <c r="Q14" s="130">
        <v>0</v>
      </c>
    </row>
    <row r="15" spans="1:17" ht="19.5" customHeight="1">
      <c r="A15" s="129" t="s">
        <v>17</v>
      </c>
      <c r="B15" s="101">
        <v>974</v>
      </c>
      <c r="C15" s="101">
        <v>508</v>
      </c>
      <c r="D15" s="101">
        <v>575</v>
      </c>
      <c r="E15" s="101">
        <v>2873</v>
      </c>
      <c r="F15" s="101">
        <v>934</v>
      </c>
      <c r="G15" s="101">
        <v>207</v>
      </c>
      <c r="H15" s="101">
        <v>1896</v>
      </c>
      <c r="I15" s="101">
        <v>37</v>
      </c>
      <c r="J15" s="101">
        <v>93</v>
      </c>
      <c r="K15" s="101">
        <v>8097</v>
      </c>
      <c r="L15" s="101">
        <v>179</v>
      </c>
      <c r="M15" s="101">
        <v>8276</v>
      </c>
      <c r="N15" s="101">
        <v>8276</v>
      </c>
      <c r="O15" s="101">
        <v>0</v>
      </c>
      <c r="P15" s="101">
        <v>0</v>
      </c>
      <c r="Q15" s="130">
        <v>0</v>
      </c>
    </row>
    <row r="16" spans="1:17" ht="19.5" customHeight="1">
      <c r="A16" s="129" t="s">
        <v>18</v>
      </c>
      <c r="B16" s="101">
        <v>453</v>
      </c>
      <c r="C16" s="101">
        <v>163</v>
      </c>
      <c r="D16" s="101">
        <v>128</v>
      </c>
      <c r="E16" s="101">
        <v>1396</v>
      </c>
      <c r="F16" s="101">
        <v>359</v>
      </c>
      <c r="G16" s="101">
        <v>66</v>
      </c>
      <c r="H16" s="101">
        <v>928</v>
      </c>
      <c r="I16" s="101">
        <v>7</v>
      </c>
      <c r="J16" s="101">
        <v>32</v>
      </c>
      <c r="K16" s="101">
        <v>3532</v>
      </c>
      <c r="L16" s="101">
        <v>83</v>
      </c>
      <c r="M16" s="101">
        <v>3615</v>
      </c>
      <c r="N16" s="101">
        <v>3615</v>
      </c>
      <c r="O16" s="101">
        <v>0</v>
      </c>
      <c r="P16" s="101">
        <v>0</v>
      </c>
      <c r="Q16" s="130">
        <v>0</v>
      </c>
    </row>
    <row r="17" spans="1:17" ht="19.5" customHeight="1">
      <c r="A17" s="129" t="s">
        <v>19</v>
      </c>
      <c r="B17" s="101">
        <v>1293</v>
      </c>
      <c r="C17" s="101">
        <v>345</v>
      </c>
      <c r="D17" s="101">
        <v>467</v>
      </c>
      <c r="E17" s="101">
        <v>2403</v>
      </c>
      <c r="F17" s="101">
        <v>777</v>
      </c>
      <c r="G17" s="101">
        <v>126</v>
      </c>
      <c r="H17" s="101">
        <v>1503</v>
      </c>
      <c r="I17" s="101">
        <v>26</v>
      </c>
      <c r="J17" s="101">
        <v>79</v>
      </c>
      <c r="K17" s="101">
        <v>7019</v>
      </c>
      <c r="L17" s="101">
        <v>126</v>
      </c>
      <c r="M17" s="101">
        <v>7145</v>
      </c>
      <c r="N17" s="101">
        <v>7145</v>
      </c>
      <c r="O17" s="101">
        <v>0</v>
      </c>
      <c r="P17" s="101">
        <v>0</v>
      </c>
      <c r="Q17" s="130">
        <v>0</v>
      </c>
    </row>
    <row r="18" spans="1:17" ht="19.5" customHeight="1">
      <c r="A18" s="129" t="s">
        <v>20</v>
      </c>
      <c r="B18" s="101">
        <v>211</v>
      </c>
      <c r="C18" s="101">
        <v>58</v>
      </c>
      <c r="D18" s="101">
        <v>47</v>
      </c>
      <c r="E18" s="101">
        <v>407</v>
      </c>
      <c r="F18" s="101">
        <v>86</v>
      </c>
      <c r="G18" s="101">
        <v>12</v>
      </c>
      <c r="H18" s="101">
        <v>208</v>
      </c>
      <c r="I18" s="101">
        <v>8</v>
      </c>
      <c r="J18" s="101">
        <v>9</v>
      </c>
      <c r="K18" s="101">
        <v>1046</v>
      </c>
      <c r="L18" s="101">
        <v>43</v>
      </c>
      <c r="M18" s="101">
        <v>1089</v>
      </c>
      <c r="N18" s="101">
        <v>1089</v>
      </c>
      <c r="O18" s="101">
        <v>0</v>
      </c>
      <c r="P18" s="101">
        <v>0</v>
      </c>
      <c r="Q18" s="130">
        <v>0</v>
      </c>
    </row>
    <row r="19" spans="1:17" ht="19.5" customHeight="1">
      <c r="A19" s="129" t="s">
        <v>21</v>
      </c>
      <c r="B19" s="101">
        <v>105</v>
      </c>
      <c r="C19" s="101">
        <v>71</v>
      </c>
      <c r="D19" s="101">
        <v>12</v>
      </c>
      <c r="E19" s="101">
        <v>203</v>
      </c>
      <c r="F19" s="101">
        <v>58</v>
      </c>
      <c r="G19" s="101">
        <v>3</v>
      </c>
      <c r="H19" s="101">
        <v>148</v>
      </c>
      <c r="I19" s="101">
        <v>2</v>
      </c>
      <c r="J19" s="101">
        <v>3</v>
      </c>
      <c r="K19" s="101">
        <v>605</v>
      </c>
      <c r="L19" s="101">
        <v>21</v>
      </c>
      <c r="M19" s="101">
        <v>626</v>
      </c>
      <c r="N19" s="101">
        <v>626</v>
      </c>
      <c r="O19" s="101">
        <v>0</v>
      </c>
      <c r="P19" s="101">
        <v>0</v>
      </c>
      <c r="Q19" s="130">
        <v>0</v>
      </c>
    </row>
    <row r="20" spans="1:17" ht="19.5" customHeight="1">
      <c r="A20" s="129" t="s">
        <v>22</v>
      </c>
      <c r="B20" s="101">
        <v>152</v>
      </c>
      <c r="C20" s="101">
        <v>83</v>
      </c>
      <c r="D20" s="101">
        <v>53</v>
      </c>
      <c r="E20" s="101">
        <v>475</v>
      </c>
      <c r="F20" s="101">
        <v>126</v>
      </c>
      <c r="G20" s="101">
        <v>14</v>
      </c>
      <c r="H20" s="101">
        <v>301</v>
      </c>
      <c r="I20" s="101">
        <v>24</v>
      </c>
      <c r="J20" s="101">
        <v>8</v>
      </c>
      <c r="K20" s="101">
        <v>1236</v>
      </c>
      <c r="L20" s="101">
        <v>58</v>
      </c>
      <c r="M20" s="101">
        <v>1294</v>
      </c>
      <c r="N20" s="101">
        <v>1294</v>
      </c>
      <c r="O20" s="101">
        <v>0</v>
      </c>
      <c r="P20" s="101">
        <v>0</v>
      </c>
      <c r="Q20" s="130">
        <v>0</v>
      </c>
    </row>
    <row r="21" spans="1:17" ht="19.5" customHeight="1">
      <c r="A21" s="129" t="s">
        <v>23</v>
      </c>
      <c r="B21" s="101">
        <v>249</v>
      </c>
      <c r="C21" s="101">
        <v>138</v>
      </c>
      <c r="D21" s="101">
        <v>151</v>
      </c>
      <c r="E21" s="101">
        <v>645</v>
      </c>
      <c r="F21" s="101">
        <v>144</v>
      </c>
      <c r="G21" s="101">
        <v>19</v>
      </c>
      <c r="H21" s="101">
        <v>344</v>
      </c>
      <c r="I21" s="101">
        <v>16</v>
      </c>
      <c r="J21" s="101">
        <v>26</v>
      </c>
      <c r="K21" s="101">
        <v>1732</v>
      </c>
      <c r="L21" s="101">
        <v>75</v>
      </c>
      <c r="M21" s="101">
        <v>1807</v>
      </c>
      <c r="N21" s="101">
        <v>1807</v>
      </c>
      <c r="O21" s="101">
        <v>0</v>
      </c>
      <c r="P21" s="101">
        <v>0</v>
      </c>
      <c r="Q21" s="130">
        <v>0</v>
      </c>
    </row>
    <row r="22" spans="1:17" ht="19.5" customHeight="1">
      <c r="A22" s="129" t="s">
        <v>24</v>
      </c>
      <c r="B22" s="101">
        <v>248</v>
      </c>
      <c r="C22" s="101">
        <v>126</v>
      </c>
      <c r="D22" s="101">
        <v>259</v>
      </c>
      <c r="E22" s="101">
        <v>648</v>
      </c>
      <c r="F22" s="101">
        <v>209</v>
      </c>
      <c r="G22" s="101">
        <v>34</v>
      </c>
      <c r="H22" s="101">
        <v>419</v>
      </c>
      <c r="I22" s="101">
        <v>8</v>
      </c>
      <c r="J22" s="101">
        <v>33</v>
      </c>
      <c r="K22" s="101">
        <v>1984</v>
      </c>
      <c r="L22" s="101">
        <v>88</v>
      </c>
      <c r="M22" s="101">
        <v>2072</v>
      </c>
      <c r="N22" s="101">
        <v>2072</v>
      </c>
      <c r="O22" s="101">
        <v>0</v>
      </c>
      <c r="P22" s="101">
        <v>0</v>
      </c>
      <c r="Q22" s="130">
        <v>0</v>
      </c>
    </row>
    <row r="23" spans="1:17" ht="19.5" customHeight="1">
      <c r="A23" s="129" t="s">
        <v>25</v>
      </c>
      <c r="B23" s="101">
        <v>1186</v>
      </c>
      <c r="C23" s="101">
        <v>606</v>
      </c>
      <c r="D23" s="101">
        <v>1042</v>
      </c>
      <c r="E23" s="101">
        <v>3344</v>
      </c>
      <c r="F23" s="101">
        <v>993</v>
      </c>
      <c r="G23" s="101">
        <v>172</v>
      </c>
      <c r="H23" s="101">
        <v>2658</v>
      </c>
      <c r="I23" s="101">
        <v>34</v>
      </c>
      <c r="J23" s="101">
        <v>110</v>
      </c>
      <c r="K23" s="101">
        <v>10145</v>
      </c>
      <c r="L23" s="101">
        <v>446</v>
      </c>
      <c r="M23" s="101">
        <v>10591</v>
      </c>
      <c r="N23" s="101">
        <v>10591</v>
      </c>
      <c r="O23" s="101">
        <v>0</v>
      </c>
      <c r="P23" s="101">
        <v>0</v>
      </c>
      <c r="Q23" s="130">
        <v>0</v>
      </c>
    </row>
    <row r="24" spans="1:17" ht="19.5" customHeight="1">
      <c r="A24" s="129" t="s">
        <v>26</v>
      </c>
      <c r="B24" s="101">
        <v>112</v>
      </c>
      <c r="C24" s="101">
        <v>35</v>
      </c>
      <c r="D24" s="101">
        <v>73</v>
      </c>
      <c r="E24" s="101">
        <v>184</v>
      </c>
      <c r="F24" s="101">
        <v>73</v>
      </c>
      <c r="G24" s="101">
        <v>19</v>
      </c>
      <c r="H24" s="101">
        <v>169</v>
      </c>
      <c r="I24" s="101">
        <v>4</v>
      </c>
      <c r="J24" s="101">
        <v>11</v>
      </c>
      <c r="K24" s="101">
        <v>680</v>
      </c>
      <c r="L24" s="101">
        <v>21</v>
      </c>
      <c r="M24" s="101">
        <v>701</v>
      </c>
      <c r="N24" s="101">
        <v>700</v>
      </c>
      <c r="O24" s="101">
        <v>0</v>
      </c>
      <c r="P24" s="101">
        <v>0</v>
      </c>
      <c r="Q24" s="130">
        <v>-1</v>
      </c>
    </row>
    <row r="25" spans="1:17" ht="19.5" customHeight="1">
      <c r="A25" s="129" t="s">
        <v>27</v>
      </c>
      <c r="B25" s="101">
        <v>6687</v>
      </c>
      <c r="C25" s="101">
        <v>3022</v>
      </c>
      <c r="D25" s="101">
        <v>4041</v>
      </c>
      <c r="E25" s="101">
        <v>17846</v>
      </c>
      <c r="F25" s="101">
        <v>5429</v>
      </c>
      <c r="G25" s="101">
        <v>989</v>
      </c>
      <c r="H25" s="101">
        <v>12592</v>
      </c>
      <c r="I25" s="101">
        <v>226</v>
      </c>
      <c r="J25" s="101">
        <v>605</v>
      </c>
      <c r="K25" s="101">
        <v>51437</v>
      </c>
      <c r="L25" s="101">
        <v>1606</v>
      </c>
      <c r="M25" s="101">
        <v>53043</v>
      </c>
      <c r="N25" s="101">
        <v>53043</v>
      </c>
      <c r="O25" s="101">
        <v>0</v>
      </c>
      <c r="P25" s="101">
        <v>1</v>
      </c>
      <c r="Q25" s="130">
        <v>-1</v>
      </c>
    </row>
    <row r="26" spans="1:17" ht="19.5" customHeight="1">
      <c r="A26" s="129"/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9"/>
    </row>
    <row r="27" spans="1:17" ht="19.5" customHeight="1">
      <c r="A27" s="129" t="s">
        <v>28</v>
      </c>
      <c r="B27" s="101">
        <v>8036</v>
      </c>
      <c r="C27" s="101">
        <v>2755</v>
      </c>
      <c r="D27" s="101">
        <v>8061</v>
      </c>
      <c r="E27" s="101">
        <v>15541</v>
      </c>
      <c r="F27" s="101">
        <v>7313</v>
      </c>
      <c r="G27" s="101">
        <v>1316</v>
      </c>
      <c r="H27" s="101">
        <v>16939</v>
      </c>
      <c r="I27" s="101">
        <v>306</v>
      </c>
      <c r="J27" s="101">
        <v>711</v>
      </c>
      <c r="K27" s="101">
        <v>60978</v>
      </c>
      <c r="L27" s="101">
        <v>1293</v>
      </c>
      <c r="M27" s="101">
        <v>62271</v>
      </c>
      <c r="N27" s="101">
        <v>62280</v>
      </c>
      <c r="O27" s="101">
        <v>0</v>
      </c>
      <c r="P27" s="101">
        <v>9</v>
      </c>
      <c r="Q27" s="130">
        <v>0</v>
      </c>
    </row>
    <row r="28" spans="1:17" ht="19.5" customHeight="1">
      <c r="A28" s="50" t="s">
        <v>55</v>
      </c>
      <c r="B28" s="131">
        <f>B25+B27</f>
        <v>14723</v>
      </c>
      <c r="C28" s="9">
        <f aca="true" t="shared" si="0" ref="C28:J28">C25+C27</f>
        <v>5777</v>
      </c>
      <c r="D28" s="9">
        <f t="shared" si="0"/>
        <v>12102</v>
      </c>
      <c r="E28" s="9">
        <f t="shared" si="0"/>
        <v>33387</v>
      </c>
      <c r="F28" s="9">
        <f t="shared" si="0"/>
        <v>12742</v>
      </c>
      <c r="G28" s="9">
        <f t="shared" si="0"/>
        <v>2305</v>
      </c>
      <c r="H28" s="9">
        <f t="shared" si="0"/>
        <v>29531</v>
      </c>
      <c r="I28" s="9">
        <f t="shared" si="0"/>
        <v>532</v>
      </c>
      <c r="J28" s="9">
        <f t="shared" si="0"/>
        <v>1316</v>
      </c>
      <c r="K28" s="9">
        <f aca="true" t="shared" si="1" ref="K28:Q28">K25+K27</f>
        <v>112415</v>
      </c>
      <c r="L28" s="9">
        <f t="shared" si="1"/>
        <v>2899</v>
      </c>
      <c r="M28" s="9">
        <f t="shared" si="1"/>
        <v>115314</v>
      </c>
      <c r="N28" s="9">
        <f t="shared" si="1"/>
        <v>115323</v>
      </c>
      <c r="O28" s="9">
        <f t="shared" si="1"/>
        <v>0</v>
      </c>
      <c r="P28" s="9">
        <f t="shared" si="1"/>
        <v>10</v>
      </c>
      <c r="Q28" s="105">
        <f t="shared" si="1"/>
        <v>-1</v>
      </c>
    </row>
    <row r="29" spans="1:17" ht="19.5" customHeight="1">
      <c r="A29" s="132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</row>
    <row r="30" spans="1:17" ht="19.5" customHeight="1">
      <c r="A30" s="129" t="s">
        <v>39</v>
      </c>
      <c r="B30" s="43">
        <v>58538</v>
      </c>
      <c r="C30" s="133">
        <v>62469</v>
      </c>
      <c r="D30" s="133">
        <v>39785</v>
      </c>
      <c r="E30" s="133">
        <v>168557</v>
      </c>
      <c r="F30" s="133">
        <v>60698</v>
      </c>
      <c r="G30" s="133">
        <v>10245</v>
      </c>
      <c r="H30" s="133">
        <v>130075</v>
      </c>
      <c r="I30" s="133">
        <v>3216</v>
      </c>
      <c r="J30" s="133">
        <v>7941</v>
      </c>
      <c r="K30" s="43">
        <v>541524</v>
      </c>
      <c r="L30" s="133">
        <v>16603</v>
      </c>
      <c r="M30" s="133">
        <v>558127</v>
      </c>
      <c r="N30" s="133">
        <v>558132</v>
      </c>
      <c r="O30" s="133">
        <v>2</v>
      </c>
      <c r="P30" s="133">
        <v>9</v>
      </c>
      <c r="Q30" s="134">
        <v>-6</v>
      </c>
    </row>
    <row r="31" spans="1:17" ht="19.5" customHeight="1">
      <c r="A31" s="129" t="s">
        <v>40</v>
      </c>
      <c r="B31" s="101">
        <v>240035</v>
      </c>
      <c r="C31" s="101">
        <v>164083</v>
      </c>
      <c r="D31" s="101">
        <v>190531</v>
      </c>
      <c r="E31" s="101">
        <v>611346</v>
      </c>
      <c r="F31" s="101">
        <v>270765</v>
      </c>
      <c r="G31" s="101">
        <v>64456</v>
      </c>
      <c r="H31" s="101">
        <v>583957</v>
      </c>
      <c r="I31" s="101">
        <v>10767</v>
      </c>
      <c r="J31" s="101">
        <v>29433</v>
      </c>
      <c r="K31" s="135">
        <v>2165373</v>
      </c>
      <c r="L31" s="135">
        <v>40530</v>
      </c>
      <c r="M31" s="135">
        <v>2205903</v>
      </c>
      <c r="N31" s="135">
        <v>2205989</v>
      </c>
      <c r="O31" s="135">
        <v>1</v>
      </c>
      <c r="P31" s="135">
        <v>85</v>
      </c>
      <c r="Q31" s="136">
        <v>0</v>
      </c>
    </row>
    <row r="32" spans="1:17" ht="19.5" customHeight="1" thickBot="1">
      <c r="A32" s="137" t="s">
        <v>41</v>
      </c>
      <c r="B32" s="56">
        <v>298573</v>
      </c>
      <c r="C32" s="138">
        <v>226552</v>
      </c>
      <c r="D32" s="138">
        <v>230316</v>
      </c>
      <c r="E32" s="138">
        <v>779903</v>
      </c>
      <c r="F32" s="138">
        <v>331463</v>
      </c>
      <c r="G32" s="138">
        <v>74701</v>
      </c>
      <c r="H32" s="138">
        <v>714032</v>
      </c>
      <c r="I32" s="138">
        <v>13983</v>
      </c>
      <c r="J32" s="138">
        <v>37374</v>
      </c>
      <c r="K32" s="139">
        <v>2706897</v>
      </c>
      <c r="L32" s="139">
        <v>57133</v>
      </c>
      <c r="M32" s="139">
        <v>2764030</v>
      </c>
      <c r="N32" s="139">
        <v>2764121</v>
      </c>
      <c r="O32" s="139">
        <v>3</v>
      </c>
      <c r="P32" s="139">
        <v>94</v>
      </c>
      <c r="Q32" s="140">
        <v>-6</v>
      </c>
    </row>
  </sheetData>
  <sheetProtection/>
  <mergeCells count="20">
    <mergeCell ref="B3:B5"/>
    <mergeCell ref="G3:G5"/>
    <mergeCell ref="F3:F5"/>
    <mergeCell ref="P1:Q1"/>
    <mergeCell ref="D3:D5"/>
    <mergeCell ref="E3:E5"/>
    <mergeCell ref="M2:M4"/>
    <mergeCell ref="N2:N4"/>
    <mergeCell ref="Q4:Q5"/>
    <mergeCell ref="A1:G1"/>
    <mergeCell ref="A2:A5"/>
    <mergeCell ref="C3:C5"/>
    <mergeCell ref="O2:Q3"/>
    <mergeCell ref="H3:H5"/>
    <mergeCell ref="I3:I5"/>
    <mergeCell ref="J3:J5"/>
    <mergeCell ref="O4:O5"/>
    <mergeCell ref="P4:P5"/>
    <mergeCell ref="L2:L4"/>
    <mergeCell ref="K2:K4"/>
  </mergeCells>
  <printOptions horizontalCentered="1" verticalCentered="1"/>
  <pageMargins left="0.7874015748031497" right="0.3937007874015748" top="0.7874015748031497" bottom="0.7874015748031497" header="0.5118110236220472" footer="0.5118110236220472"/>
  <pageSetup blackAndWhite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