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60" windowHeight="7430" activeTab="0"/>
  </bookViews>
  <sheets>
    <sheet name="R5.4.9北海道知事　ア投票結果" sheetId="1" r:id="rId1"/>
    <sheet name="イ開票結果" sheetId="2" r:id="rId2"/>
  </sheets>
  <definedNames/>
  <calcPr fullCalcOnLoad="1"/>
</workbook>
</file>

<file path=xl/sharedStrings.xml><?xml version="1.0" encoding="utf-8"?>
<sst xmlns="http://schemas.openxmlformats.org/spreadsheetml/2006/main" count="102" uniqueCount="66">
  <si>
    <t>区分</t>
  </si>
  <si>
    <t>選挙当日の有権者数</t>
  </si>
  <si>
    <t>投票者数</t>
  </si>
  <si>
    <t>棄権者数</t>
  </si>
  <si>
    <t>投票率(%)</t>
  </si>
  <si>
    <t>市町村名</t>
  </si>
  <si>
    <t>男</t>
  </si>
  <si>
    <t>女</t>
  </si>
  <si>
    <t>計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</si>
  <si>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</si>
  <si>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</si>
  <si>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</si>
  <si>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</si>
  <si>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</si>
  <si>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</si>
  <si>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</si>
  <si>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</si>
  <si>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</si>
  <si>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</si>
  <si>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</si>
  <si>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</si>
  <si>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</si>
  <si>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</si>
  <si>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</si>
  <si>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</si>
  <si>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</si>
  <si>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</si>
  <si>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</si>
  <si>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小樽市</t>
  </si>
  <si>
    <t>町村計</t>
  </si>
  <si>
    <t>後志総合振興局計</t>
  </si>
  <si>
    <t>全道市計</t>
  </si>
  <si>
    <t>全道計</t>
  </si>
  <si>
    <t>ア　投票結果</t>
  </si>
  <si>
    <t>市区町村名</t>
  </si>
  <si>
    <t>候補者得票数</t>
  </si>
  <si>
    <t>あん分切捨て票数</t>
  </si>
  <si>
    <t>いずれの候補者</t>
  </si>
  <si>
    <t>有効投票数</t>
  </si>
  <si>
    <t>無効投票数</t>
  </si>
  <si>
    <t>投票総数</t>
  </si>
  <si>
    <t>FとGの不符合の内訳</t>
  </si>
  <si>
    <t>の合計</t>
  </si>
  <si>
    <t>にも属しない票数</t>
  </si>
  <si>
    <t>(無所属)</t>
  </si>
  <si>
    <t>(A)</t>
  </si>
  <si>
    <t>(B)</t>
  </si>
  <si>
    <t>(C)</t>
  </si>
  <si>
    <t>(A)+(B)+(C)  (D)</t>
  </si>
  <si>
    <t>(E)</t>
  </si>
  <si>
    <t>(D)+(E)     (F)</t>
  </si>
  <si>
    <t>(G)</t>
  </si>
  <si>
    <t>不受理</t>
  </si>
  <si>
    <t>持帰り</t>
  </si>
  <si>
    <t>その他</t>
  </si>
  <si>
    <t>全道市計</t>
  </si>
  <si>
    <t>イ　開票結果</t>
  </si>
  <si>
    <t>全道町村計</t>
  </si>
  <si>
    <t>合道計</t>
  </si>
  <si>
    <t>（令和5知事）</t>
  </si>
  <si>
    <t>令和5年4月9日執行　北海道知事選挙</t>
  </si>
  <si>
    <t>（令和5知事）</t>
  </si>
  <si>
    <t>門別　よしお</t>
  </si>
  <si>
    <t>鈴木　直道</t>
  </si>
  <si>
    <t>池田　まき</t>
  </si>
  <si>
    <t>三原　大輔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</si>
</sst>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%&quot;"/>
    <numFmt numFmtId="177" formatCode="#,##0.000"/>
  </numFmts>
  <fonts count="42">
    <font>
      <sz val="9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6"/>
      <name val="ＭＳ ゴシック"/>
      <family val="3"/>
    </font>
    <font>
      <sz val="12"/>
      <name val="ＭＳ ゴシック"/>
      <family val="3"/>
    </font>
    <font>
      <b/>
      <sz val="15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shrinkToFit="1"/>
    </xf>
    <xf numFmtId="3" fontId="7" fillId="0" borderId="13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shrinkToFit="1"/>
    </xf>
    <xf numFmtId="177" fontId="7" fillId="0" borderId="19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 shrinkToFit="1"/>
    </xf>
    <xf numFmtId="177" fontId="7" fillId="0" borderId="2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justify" vertical="center" shrinkToFit="1"/>
    </xf>
    <xf numFmtId="0" fontId="7" fillId="0" borderId="20" xfId="0" applyFont="1" applyBorder="1" applyAlignment="1">
      <alignment horizontal="justify" vertical="center" shrinkToFit="1"/>
    </xf>
    <xf numFmtId="0" fontId="7" fillId="0" borderId="25" xfId="0" applyFont="1" applyBorder="1" applyAlignment="1">
      <alignment horizontal="justify" vertical="center" shrinkToFit="1"/>
    </xf>
    <xf numFmtId="0" fontId="7" fillId="0" borderId="19" xfId="0" applyFont="1" applyBorder="1" applyAlignment="1">
      <alignment horizontal="justify" vertical="center" shrinkToFit="1"/>
    </xf>
    <xf numFmtId="0" fontId="7" fillId="0" borderId="29" xfId="0" applyFont="1" applyBorder="1" applyAlignment="1">
      <alignment horizontal="justify" vertical="center" shrinkToFit="1"/>
    </xf>
    <xf numFmtId="0" fontId="7" fillId="0" borderId="30" xfId="0" applyFont="1" applyBorder="1" applyAlignment="1">
      <alignment horizontal="justify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06" zoomScaleNormal="106" zoomScalePageLayoutView="0" workbookViewId="0" topLeftCell="A1">
      <selection activeCell="C34" sqref="C34"/>
    </sheetView>
  </sheetViews>
  <sheetFormatPr defaultColWidth="9.00390625" defaultRowHeight="12"/>
  <cols>
    <col min="1" max="2" width="11.75390625" style="0" customWidth="1"/>
    <col min="3" max="11" width="12.75390625" style="0" customWidth="1"/>
    <col min="12" max="14" width="8.75390625" style="0" customWidth="1"/>
  </cols>
  <sheetData>
    <row r="1" ht="12.75" customHeight="1">
      <c r="A1" s="1"/>
    </row>
    <row r="2" spans="1:14" ht="19.5" customHeight="1">
      <c r="A2" s="32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 thickBot="1">
      <c r="A3" s="2" t="s">
        <v>33</v>
      </c>
      <c r="B3" s="9"/>
      <c r="C3" s="9"/>
      <c r="D3" s="9"/>
      <c r="E3" s="9"/>
      <c r="F3" s="9"/>
      <c r="G3" s="9"/>
      <c r="H3" s="9"/>
      <c r="I3" s="9"/>
      <c r="J3" s="9"/>
      <c r="K3" s="9"/>
      <c r="L3" s="34" t="s">
        <v>59</v>
      </c>
      <c r="M3" s="35"/>
      <c r="N3" s="35"/>
    </row>
    <row r="4" spans="1:14" ht="15" customHeight="1">
      <c r="A4" s="10"/>
      <c r="B4" s="11" t="s">
        <v>0</v>
      </c>
      <c r="C4" s="36" t="s">
        <v>1</v>
      </c>
      <c r="D4" s="36"/>
      <c r="E4" s="36"/>
      <c r="F4" s="36" t="s">
        <v>2</v>
      </c>
      <c r="G4" s="36"/>
      <c r="H4" s="36"/>
      <c r="I4" s="36" t="s">
        <v>3</v>
      </c>
      <c r="J4" s="36"/>
      <c r="K4" s="36"/>
      <c r="L4" s="36" t="s">
        <v>4</v>
      </c>
      <c r="M4" s="36"/>
      <c r="N4" s="37"/>
    </row>
    <row r="5" spans="1:14" ht="15" customHeight="1" thickBot="1">
      <c r="A5" s="12" t="s">
        <v>5</v>
      </c>
      <c r="B5" s="13"/>
      <c r="C5" s="7" t="s">
        <v>6</v>
      </c>
      <c r="D5" s="7" t="s">
        <v>7</v>
      </c>
      <c r="E5" s="7" t="s">
        <v>8</v>
      </c>
      <c r="F5" s="7" t="s">
        <v>6</v>
      </c>
      <c r="G5" s="7" t="s">
        <v>7</v>
      </c>
      <c r="H5" s="7" t="s">
        <v>8</v>
      </c>
      <c r="I5" s="7" t="s">
        <v>6</v>
      </c>
      <c r="J5" s="7" t="s">
        <v>7</v>
      </c>
      <c r="K5" s="7" t="s">
        <v>8</v>
      </c>
      <c r="L5" s="7" t="s">
        <v>6</v>
      </c>
      <c r="M5" s="7" t="s">
        <v>7</v>
      </c>
      <c r="N5" s="8" t="s">
        <v>8</v>
      </c>
    </row>
    <row r="6" spans="1:14" ht="13.5" customHeight="1">
      <c r="A6" s="40" t="s">
        <v>9</v>
      </c>
      <c r="B6" s="41"/>
      <c r="C6" s="14">
        <v>580</v>
      </c>
      <c r="D6" s="14">
        <v>596</v>
      </c>
      <c r="E6" s="14">
        <v>1176</v>
      </c>
      <c r="F6" s="14">
        <v>383</v>
      </c>
      <c r="G6" s="14">
        <v>396</v>
      </c>
      <c r="H6" s="14">
        <v>779</v>
      </c>
      <c r="I6" s="14">
        <v>197</v>
      </c>
      <c r="J6" s="14">
        <v>200</v>
      </c>
      <c r="K6" s="14">
        <v>397</v>
      </c>
      <c r="L6" s="16">
        <f aca="true" t="shared" si="0" ref="L6:L28">F6/C6*100</f>
        <v>66.0344827586207</v>
      </c>
      <c r="M6" s="16">
        <f aca="true" t="shared" si="1" ref="M6:M24">G6/D6*100</f>
        <v>66.44295302013423</v>
      </c>
      <c r="N6" s="17">
        <f aca="true" t="shared" si="2" ref="N6:N24">H6/E6*100</f>
        <v>66.24149659863946</v>
      </c>
    </row>
    <row r="7" spans="1:14" ht="13.5" customHeight="1">
      <c r="A7" s="38" t="s">
        <v>10</v>
      </c>
      <c r="B7" s="39"/>
      <c r="C7" s="15">
        <v>1148</v>
      </c>
      <c r="D7" s="15">
        <v>1168</v>
      </c>
      <c r="E7" s="15">
        <v>2316</v>
      </c>
      <c r="F7" s="15">
        <v>686</v>
      </c>
      <c r="G7" s="15">
        <v>740</v>
      </c>
      <c r="H7" s="15">
        <v>1426</v>
      </c>
      <c r="I7" s="15">
        <v>462</v>
      </c>
      <c r="J7" s="15">
        <v>428</v>
      </c>
      <c r="K7" s="15">
        <v>890</v>
      </c>
      <c r="L7" s="16">
        <f t="shared" si="0"/>
        <v>59.756097560975604</v>
      </c>
      <c r="M7" s="16">
        <f t="shared" si="1"/>
        <v>63.35616438356164</v>
      </c>
      <c r="N7" s="17">
        <f t="shared" si="2"/>
        <v>61.571675302245254</v>
      </c>
    </row>
    <row r="8" spans="1:14" ht="13.5" customHeight="1">
      <c r="A8" s="38" t="s">
        <v>11</v>
      </c>
      <c r="B8" s="39"/>
      <c r="C8" s="15">
        <v>1015</v>
      </c>
      <c r="D8" s="15">
        <v>1154</v>
      </c>
      <c r="E8" s="15">
        <v>2169</v>
      </c>
      <c r="F8" s="15">
        <v>691</v>
      </c>
      <c r="G8" s="15">
        <v>774</v>
      </c>
      <c r="H8" s="15">
        <v>1465</v>
      </c>
      <c r="I8" s="15">
        <v>324</v>
      </c>
      <c r="J8" s="15">
        <v>380</v>
      </c>
      <c r="K8" s="15">
        <v>704</v>
      </c>
      <c r="L8" s="16">
        <f t="shared" si="0"/>
        <v>68.07881773399015</v>
      </c>
      <c r="M8" s="16">
        <f t="shared" si="1"/>
        <v>67.07105719237435</v>
      </c>
      <c r="N8" s="17">
        <f t="shared" si="2"/>
        <v>67.54264638082066</v>
      </c>
    </row>
    <row r="9" spans="1:14" ht="13.5" customHeight="1">
      <c r="A9" s="38" t="s">
        <v>12</v>
      </c>
      <c r="B9" s="39"/>
      <c r="C9" s="15">
        <v>1818</v>
      </c>
      <c r="D9" s="15">
        <v>1994</v>
      </c>
      <c r="E9" s="15">
        <v>3812</v>
      </c>
      <c r="F9" s="15">
        <v>1284</v>
      </c>
      <c r="G9" s="15">
        <v>1441</v>
      </c>
      <c r="H9" s="15">
        <v>2725</v>
      </c>
      <c r="I9" s="15">
        <v>534</v>
      </c>
      <c r="J9" s="15">
        <v>553</v>
      </c>
      <c r="K9" s="15">
        <v>1087</v>
      </c>
      <c r="L9" s="16">
        <f t="shared" si="0"/>
        <v>70.62706270627062</v>
      </c>
      <c r="M9" s="16">
        <f t="shared" si="1"/>
        <v>72.26680040120361</v>
      </c>
      <c r="N9" s="17">
        <f>H9/E9*100</f>
        <v>71.48478488982161</v>
      </c>
    </row>
    <row r="10" spans="1:14" ht="13.5" customHeight="1">
      <c r="A10" s="38" t="s">
        <v>13</v>
      </c>
      <c r="B10" s="39"/>
      <c r="C10" s="15">
        <v>1797</v>
      </c>
      <c r="D10" s="15">
        <v>1952</v>
      </c>
      <c r="E10" s="15">
        <v>3749</v>
      </c>
      <c r="F10" s="15">
        <v>1100</v>
      </c>
      <c r="G10" s="15">
        <v>1212</v>
      </c>
      <c r="H10" s="15">
        <v>2312</v>
      </c>
      <c r="I10" s="15">
        <v>697</v>
      </c>
      <c r="J10" s="15">
        <v>740</v>
      </c>
      <c r="K10" s="15">
        <v>1437</v>
      </c>
      <c r="L10" s="16">
        <f t="shared" si="0"/>
        <v>61.21313299944352</v>
      </c>
      <c r="M10" s="16">
        <f t="shared" si="1"/>
        <v>62.090163934426236</v>
      </c>
      <c r="N10" s="17">
        <f t="shared" si="2"/>
        <v>61.6697786076287</v>
      </c>
    </row>
    <row r="11" spans="1:14" ht="13.5" customHeight="1">
      <c r="A11" s="38" t="s">
        <v>14</v>
      </c>
      <c r="B11" s="39"/>
      <c r="C11" s="15">
        <v>792</v>
      </c>
      <c r="D11" s="15">
        <v>834</v>
      </c>
      <c r="E11" s="15">
        <v>1626</v>
      </c>
      <c r="F11" s="15">
        <v>581</v>
      </c>
      <c r="G11" s="15">
        <v>601</v>
      </c>
      <c r="H11" s="15">
        <v>1182</v>
      </c>
      <c r="I11" s="15">
        <v>211</v>
      </c>
      <c r="J11" s="15">
        <v>233</v>
      </c>
      <c r="K11" s="15">
        <v>444</v>
      </c>
      <c r="L11" s="16">
        <f t="shared" si="0"/>
        <v>73.35858585858585</v>
      </c>
      <c r="M11" s="16">
        <f t="shared" si="1"/>
        <v>72.06235011990407</v>
      </c>
      <c r="N11" s="17">
        <f t="shared" si="2"/>
        <v>72.69372693726937</v>
      </c>
    </row>
    <row r="12" spans="1:14" ht="13.5" customHeight="1">
      <c r="A12" s="38" t="s">
        <v>15</v>
      </c>
      <c r="B12" s="39"/>
      <c r="C12" s="15">
        <v>735</v>
      </c>
      <c r="D12" s="15">
        <v>695</v>
      </c>
      <c r="E12" s="15">
        <v>1430</v>
      </c>
      <c r="F12" s="15">
        <v>458</v>
      </c>
      <c r="G12" s="15">
        <v>441</v>
      </c>
      <c r="H12" s="15">
        <v>899</v>
      </c>
      <c r="I12" s="15">
        <v>277</v>
      </c>
      <c r="J12" s="15">
        <v>254</v>
      </c>
      <c r="K12" s="15">
        <v>531</v>
      </c>
      <c r="L12" s="16">
        <f t="shared" si="0"/>
        <v>62.31292517006802</v>
      </c>
      <c r="M12" s="16">
        <f t="shared" si="1"/>
        <v>63.453237410071935</v>
      </c>
      <c r="N12" s="17">
        <f t="shared" si="2"/>
        <v>62.86713286713287</v>
      </c>
    </row>
    <row r="13" spans="1:14" ht="13.5" customHeight="1">
      <c r="A13" s="38" t="s">
        <v>16</v>
      </c>
      <c r="B13" s="39"/>
      <c r="C13" s="15">
        <v>847</v>
      </c>
      <c r="D13" s="15">
        <v>845</v>
      </c>
      <c r="E13" s="15">
        <v>1692</v>
      </c>
      <c r="F13" s="15">
        <v>541</v>
      </c>
      <c r="G13" s="15">
        <v>567</v>
      </c>
      <c r="H13" s="15">
        <v>1108</v>
      </c>
      <c r="I13" s="15">
        <v>306</v>
      </c>
      <c r="J13" s="15">
        <v>278</v>
      </c>
      <c r="K13" s="15">
        <v>584</v>
      </c>
      <c r="L13" s="16">
        <f t="shared" si="0"/>
        <v>63.87249114521841</v>
      </c>
      <c r="M13" s="16">
        <f t="shared" si="1"/>
        <v>67.10059171597634</v>
      </c>
      <c r="N13" s="17">
        <f t="shared" si="2"/>
        <v>65.48463356973994</v>
      </c>
    </row>
    <row r="14" spans="1:14" ht="13.5" customHeight="1">
      <c r="A14" s="38" t="s">
        <v>17</v>
      </c>
      <c r="B14" s="39"/>
      <c r="C14" s="15">
        <v>1125</v>
      </c>
      <c r="D14" s="15">
        <v>1196</v>
      </c>
      <c r="E14" s="15">
        <v>2321</v>
      </c>
      <c r="F14" s="15">
        <v>804</v>
      </c>
      <c r="G14" s="15">
        <v>871</v>
      </c>
      <c r="H14" s="15">
        <v>1675</v>
      </c>
      <c r="I14" s="15">
        <v>321</v>
      </c>
      <c r="J14" s="15">
        <v>325</v>
      </c>
      <c r="K14" s="15">
        <v>646</v>
      </c>
      <c r="L14" s="16">
        <f t="shared" si="0"/>
        <v>71.46666666666667</v>
      </c>
      <c r="M14" s="16">
        <f t="shared" si="1"/>
        <v>72.82608695652173</v>
      </c>
      <c r="N14" s="17">
        <f t="shared" si="2"/>
        <v>72.16716932356742</v>
      </c>
    </row>
    <row r="15" spans="1:14" ht="13.5" customHeight="1">
      <c r="A15" s="38" t="s">
        <v>18</v>
      </c>
      <c r="B15" s="39"/>
      <c r="C15" s="15">
        <v>5696</v>
      </c>
      <c r="D15" s="15">
        <v>5678</v>
      </c>
      <c r="E15" s="15">
        <v>11374</v>
      </c>
      <c r="F15" s="15">
        <v>3195</v>
      </c>
      <c r="G15" s="15">
        <v>3293</v>
      </c>
      <c r="H15" s="15">
        <v>6488</v>
      </c>
      <c r="I15" s="15">
        <v>2501</v>
      </c>
      <c r="J15" s="15">
        <v>2385</v>
      </c>
      <c r="K15" s="15">
        <v>4886</v>
      </c>
      <c r="L15" s="16">
        <f t="shared" si="0"/>
        <v>56.09199438202247</v>
      </c>
      <c r="M15" s="16">
        <f t="shared" si="1"/>
        <v>57.99577315956322</v>
      </c>
      <c r="N15" s="17">
        <f t="shared" si="2"/>
        <v>57.04237735185511</v>
      </c>
    </row>
    <row r="16" spans="1:14" ht="13.5" customHeight="1">
      <c r="A16" s="38" t="s">
        <v>19</v>
      </c>
      <c r="B16" s="39"/>
      <c r="C16" s="15">
        <v>2357</v>
      </c>
      <c r="D16" s="15">
        <v>2319</v>
      </c>
      <c r="E16" s="15">
        <v>4676</v>
      </c>
      <c r="F16" s="15">
        <v>1566</v>
      </c>
      <c r="G16" s="15">
        <v>1536</v>
      </c>
      <c r="H16" s="15">
        <v>3102</v>
      </c>
      <c r="I16" s="15">
        <v>791</v>
      </c>
      <c r="J16" s="15">
        <v>783</v>
      </c>
      <c r="K16" s="15">
        <v>1574</v>
      </c>
      <c r="L16" s="16">
        <f t="shared" si="0"/>
        <v>66.44039032668645</v>
      </c>
      <c r="M16" s="16">
        <f t="shared" si="1"/>
        <v>66.23544631306598</v>
      </c>
      <c r="N16" s="17">
        <f t="shared" si="2"/>
        <v>66.33875106929</v>
      </c>
    </row>
    <row r="17" spans="1:14" ht="13.5" customHeight="1">
      <c r="A17" s="38" t="s">
        <v>20</v>
      </c>
      <c r="B17" s="39"/>
      <c r="C17" s="15">
        <v>4585</v>
      </c>
      <c r="D17" s="15">
        <v>5266</v>
      </c>
      <c r="E17" s="15">
        <v>9851</v>
      </c>
      <c r="F17" s="15">
        <v>2636</v>
      </c>
      <c r="G17" s="15">
        <v>3159</v>
      </c>
      <c r="H17" s="15">
        <v>5795</v>
      </c>
      <c r="I17" s="15">
        <v>1949</v>
      </c>
      <c r="J17" s="15">
        <v>2107</v>
      </c>
      <c r="K17" s="15">
        <v>4056</v>
      </c>
      <c r="L17" s="16">
        <f t="shared" si="0"/>
        <v>57.49182115594329</v>
      </c>
      <c r="M17" s="16">
        <f t="shared" si="1"/>
        <v>59.98860615267756</v>
      </c>
      <c r="N17" s="17">
        <f t="shared" si="2"/>
        <v>58.82651507461172</v>
      </c>
    </row>
    <row r="18" spans="1:14" ht="13.5" customHeight="1">
      <c r="A18" s="38" t="s">
        <v>21</v>
      </c>
      <c r="B18" s="39"/>
      <c r="C18" s="15">
        <v>639</v>
      </c>
      <c r="D18" s="15">
        <v>677</v>
      </c>
      <c r="E18" s="15">
        <v>1316</v>
      </c>
      <c r="F18" s="15">
        <v>451</v>
      </c>
      <c r="G18" s="15">
        <v>481</v>
      </c>
      <c r="H18" s="15">
        <v>932</v>
      </c>
      <c r="I18" s="15">
        <v>188</v>
      </c>
      <c r="J18" s="15">
        <v>196</v>
      </c>
      <c r="K18" s="15">
        <v>384</v>
      </c>
      <c r="L18" s="16">
        <f t="shared" si="0"/>
        <v>70.5790297339593</v>
      </c>
      <c r="M18" s="16">
        <f t="shared" si="1"/>
        <v>71.04874446085671</v>
      </c>
      <c r="N18" s="17">
        <f t="shared" si="2"/>
        <v>70.82066869300911</v>
      </c>
    </row>
    <row r="19" spans="1:14" ht="13.5" customHeight="1">
      <c r="A19" s="38" t="s">
        <v>22</v>
      </c>
      <c r="B19" s="39"/>
      <c r="C19" s="15">
        <v>353</v>
      </c>
      <c r="D19" s="15">
        <v>349</v>
      </c>
      <c r="E19" s="15">
        <v>702</v>
      </c>
      <c r="F19" s="15">
        <v>281</v>
      </c>
      <c r="G19" s="15">
        <v>290</v>
      </c>
      <c r="H19" s="15">
        <v>571</v>
      </c>
      <c r="I19" s="15">
        <v>72</v>
      </c>
      <c r="J19" s="15">
        <v>59</v>
      </c>
      <c r="K19" s="15">
        <v>131</v>
      </c>
      <c r="L19" s="16">
        <f t="shared" si="0"/>
        <v>79.60339943342775</v>
      </c>
      <c r="M19" s="16">
        <f t="shared" si="1"/>
        <v>83.0945558739255</v>
      </c>
      <c r="N19" s="17">
        <f t="shared" si="2"/>
        <v>81.33903133903134</v>
      </c>
    </row>
    <row r="20" spans="1:14" ht="13.5" customHeight="1">
      <c r="A20" s="38" t="s">
        <v>23</v>
      </c>
      <c r="B20" s="39"/>
      <c r="C20" s="15">
        <v>747</v>
      </c>
      <c r="D20" s="15">
        <v>879</v>
      </c>
      <c r="E20" s="15">
        <v>1626</v>
      </c>
      <c r="F20" s="15">
        <v>472</v>
      </c>
      <c r="G20" s="15">
        <v>568</v>
      </c>
      <c r="H20" s="15">
        <v>1040</v>
      </c>
      <c r="I20" s="15">
        <v>275</v>
      </c>
      <c r="J20" s="15">
        <v>311</v>
      </c>
      <c r="K20" s="15">
        <v>586</v>
      </c>
      <c r="L20" s="16">
        <f t="shared" si="0"/>
        <v>63.186077643908966</v>
      </c>
      <c r="M20" s="16">
        <f t="shared" si="1"/>
        <v>64.6188850967008</v>
      </c>
      <c r="N20" s="17">
        <f t="shared" si="2"/>
        <v>63.960639606396064</v>
      </c>
    </row>
    <row r="21" spans="1:14" ht="13.5" customHeight="1">
      <c r="A21" s="38" t="s">
        <v>24</v>
      </c>
      <c r="B21" s="39"/>
      <c r="C21" s="15">
        <v>1136</v>
      </c>
      <c r="D21" s="15">
        <v>1268</v>
      </c>
      <c r="E21" s="15">
        <v>2404</v>
      </c>
      <c r="F21" s="15">
        <v>651</v>
      </c>
      <c r="G21" s="15">
        <v>734</v>
      </c>
      <c r="H21" s="15">
        <v>1385</v>
      </c>
      <c r="I21" s="15">
        <v>485</v>
      </c>
      <c r="J21" s="15">
        <v>534</v>
      </c>
      <c r="K21" s="15">
        <v>1019</v>
      </c>
      <c r="L21" s="16">
        <f t="shared" si="0"/>
        <v>57.306338028169016</v>
      </c>
      <c r="M21" s="16">
        <f t="shared" si="1"/>
        <v>57.88643533123028</v>
      </c>
      <c r="N21" s="17">
        <f t="shared" si="2"/>
        <v>57.61231281198004</v>
      </c>
    </row>
    <row r="22" spans="1:14" ht="13.5" customHeight="1">
      <c r="A22" s="38" t="s">
        <v>25</v>
      </c>
      <c r="B22" s="39"/>
      <c r="C22" s="15">
        <v>1258</v>
      </c>
      <c r="D22" s="15">
        <v>1362</v>
      </c>
      <c r="E22" s="15">
        <v>2620</v>
      </c>
      <c r="F22" s="15">
        <v>781</v>
      </c>
      <c r="G22" s="15">
        <v>866</v>
      </c>
      <c r="H22" s="15">
        <v>1647</v>
      </c>
      <c r="I22" s="15">
        <v>477</v>
      </c>
      <c r="J22" s="15">
        <v>496</v>
      </c>
      <c r="K22" s="15">
        <v>973</v>
      </c>
      <c r="L22" s="16">
        <f t="shared" si="0"/>
        <v>62.08267090620032</v>
      </c>
      <c r="M22" s="16">
        <f t="shared" si="1"/>
        <v>63.582966226138026</v>
      </c>
      <c r="N22" s="17">
        <f t="shared" si="2"/>
        <v>62.86259541984733</v>
      </c>
    </row>
    <row r="23" spans="1:14" ht="13.5" customHeight="1">
      <c r="A23" s="38" t="s">
        <v>26</v>
      </c>
      <c r="B23" s="39"/>
      <c r="C23" s="15">
        <v>6949</v>
      </c>
      <c r="D23" s="15">
        <v>8195</v>
      </c>
      <c r="E23" s="15">
        <v>15144</v>
      </c>
      <c r="F23" s="15">
        <v>3407</v>
      </c>
      <c r="G23" s="15">
        <v>4026</v>
      </c>
      <c r="H23" s="15">
        <v>7433</v>
      </c>
      <c r="I23" s="15">
        <v>3542</v>
      </c>
      <c r="J23" s="15">
        <v>4169</v>
      </c>
      <c r="K23" s="15">
        <v>7711</v>
      </c>
      <c r="L23" s="16">
        <f t="shared" si="0"/>
        <v>49.02863721398762</v>
      </c>
      <c r="M23" s="16">
        <f t="shared" si="1"/>
        <v>49.127516778523486</v>
      </c>
      <c r="N23" s="17">
        <f t="shared" si="2"/>
        <v>49.082144743792924</v>
      </c>
    </row>
    <row r="24" spans="1:14" ht="13.5" customHeight="1">
      <c r="A24" s="38" t="s">
        <v>27</v>
      </c>
      <c r="B24" s="39"/>
      <c r="C24" s="15">
        <v>420</v>
      </c>
      <c r="D24" s="15">
        <v>414</v>
      </c>
      <c r="E24" s="15">
        <v>834</v>
      </c>
      <c r="F24" s="15">
        <v>273</v>
      </c>
      <c r="G24" s="15">
        <v>291</v>
      </c>
      <c r="H24" s="15">
        <v>564</v>
      </c>
      <c r="I24" s="15">
        <v>147</v>
      </c>
      <c r="J24" s="15">
        <v>123</v>
      </c>
      <c r="K24" s="15">
        <v>270</v>
      </c>
      <c r="L24" s="16">
        <f t="shared" si="0"/>
        <v>65</v>
      </c>
      <c r="M24" s="16">
        <f t="shared" si="1"/>
        <v>70.28985507246377</v>
      </c>
      <c r="N24" s="17">
        <f t="shared" si="2"/>
        <v>67.62589928057554</v>
      </c>
    </row>
    <row r="25" spans="1:14" ht="13.5" customHeight="1">
      <c r="A25" s="42"/>
      <c r="B25" s="43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  <c r="N25" s="17"/>
    </row>
    <row r="26" spans="1:14" ht="13.5" customHeight="1">
      <c r="A26" s="38" t="s">
        <v>29</v>
      </c>
      <c r="B26" s="39"/>
      <c r="C26" s="15">
        <f aca="true" t="shared" si="3" ref="C26:K26">SUM(C6:C24)</f>
        <v>33997</v>
      </c>
      <c r="D26" s="15">
        <f t="shared" si="3"/>
        <v>36841</v>
      </c>
      <c r="E26" s="15">
        <f t="shared" si="3"/>
        <v>70838</v>
      </c>
      <c r="F26" s="15">
        <f t="shared" si="3"/>
        <v>20241</v>
      </c>
      <c r="G26" s="15">
        <f t="shared" si="3"/>
        <v>22287</v>
      </c>
      <c r="H26" s="15">
        <f t="shared" si="3"/>
        <v>42528</v>
      </c>
      <c r="I26" s="15">
        <f t="shared" si="3"/>
        <v>13756</v>
      </c>
      <c r="J26" s="15">
        <f t="shared" si="3"/>
        <v>14554</v>
      </c>
      <c r="K26" s="15">
        <f t="shared" si="3"/>
        <v>28310</v>
      </c>
      <c r="L26" s="16">
        <f t="shared" si="0"/>
        <v>59.53760625937583</v>
      </c>
      <c r="M26" s="16">
        <f>G26/D26*100</f>
        <v>60.49510056730273</v>
      </c>
      <c r="N26" s="17">
        <f>H26/E26*100</f>
        <v>60.03557412688105</v>
      </c>
    </row>
    <row r="27" spans="1:14" ht="13.5" customHeight="1">
      <c r="A27" s="38"/>
      <c r="B27" s="39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6"/>
      <c r="N27" s="17"/>
    </row>
    <row r="28" spans="1:14" ht="13.5" customHeight="1">
      <c r="A28" s="38" t="s">
        <v>28</v>
      </c>
      <c r="B28" s="39"/>
      <c r="C28" s="15">
        <v>42312</v>
      </c>
      <c r="D28" s="15">
        <v>52996</v>
      </c>
      <c r="E28" s="15">
        <v>95308</v>
      </c>
      <c r="F28" s="15">
        <v>19852</v>
      </c>
      <c r="G28" s="15">
        <v>24830</v>
      </c>
      <c r="H28" s="15">
        <v>44682</v>
      </c>
      <c r="I28" s="15">
        <v>22460</v>
      </c>
      <c r="J28" s="15">
        <v>28166</v>
      </c>
      <c r="K28" s="15">
        <v>50626</v>
      </c>
      <c r="L28" s="16">
        <f t="shared" si="0"/>
        <v>46.9181319720174</v>
      </c>
      <c r="M28" s="16">
        <f>G28/D28*100</f>
        <v>46.852592648501776</v>
      </c>
      <c r="N28" s="17">
        <f>H28/E28*100</f>
        <v>46.88168884039115</v>
      </c>
    </row>
    <row r="29" spans="1:14" ht="13.5" customHeight="1">
      <c r="A29" s="38"/>
      <c r="B29" s="39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6"/>
      <c r="N29" s="17"/>
    </row>
    <row r="30" spans="1:14" ht="13.5" customHeight="1">
      <c r="A30" s="42" t="s">
        <v>30</v>
      </c>
      <c r="B30" s="43"/>
      <c r="C30" s="15">
        <f>SUM(C26:C28)</f>
        <v>76309</v>
      </c>
      <c r="D30" s="15">
        <f aca="true" t="shared" si="4" ref="D30:K30">SUM(D26:D28)</f>
        <v>89837</v>
      </c>
      <c r="E30" s="15">
        <f t="shared" si="4"/>
        <v>166146</v>
      </c>
      <c r="F30" s="15">
        <f t="shared" si="4"/>
        <v>40093</v>
      </c>
      <c r="G30" s="15">
        <f t="shared" si="4"/>
        <v>47117</v>
      </c>
      <c r="H30" s="15">
        <f t="shared" si="4"/>
        <v>87210</v>
      </c>
      <c r="I30" s="15">
        <f t="shared" si="4"/>
        <v>36216</v>
      </c>
      <c r="J30" s="15">
        <f t="shared" si="4"/>
        <v>42720</v>
      </c>
      <c r="K30" s="15">
        <f t="shared" si="4"/>
        <v>78936</v>
      </c>
      <c r="L30" s="16">
        <f>F30/C30*100</f>
        <v>52.54032944999935</v>
      </c>
      <c r="M30" s="16">
        <f>G30/D30*100</f>
        <v>52.44720994690384</v>
      </c>
      <c r="N30" s="17">
        <f>H30/E30*100</f>
        <v>52.4899786934383</v>
      </c>
    </row>
    <row r="31" spans="1:14" ht="13.5" customHeight="1">
      <c r="A31" s="42"/>
      <c r="B31" s="43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6"/>
      <c r="N31" s="17"/>
    </row>
    <row r="32" spans="1:14" ht="13.5" customHeight="1">
      <c r="A32" s="38" t="s">
        <v>57</v>
      </c>
      <c r="B32" s="39"/>
      <c r="C32" s="15">
        <v>361381</v>
      </c>
      <c r="D32" s="15">
        <v>393788</v>
      </c>
      <c r="E32" s="15">
        <v>755169</v>
      </c>
      <c r="F32" s="15">
        <v>213091</v>
      </c>
      <c r="G32" s="15">
        <v>235758</v>
      </c>
      <c r="H32" s="15">
        <v>448849</v>
      </c>
      <c r="I32" s="15">
        <v>148290</v>
      </c>
      <c r="J32" s="15">
        <v>158030</v>
      </c>
      <c r="K32" s="15">
        <v>306320</v>
      </c>
      <c r="L32" s="16">
        <f aca="true" t="shared" si="5" ref="L32:N34">F32/C32*100</f>
        <v>58.96574529374815</v>
      </c>
      <c r="M32" s="16">
        <f t="shared" si="5"/>
        <v>59.86926975936291</v>
      </c>
      <c r="N32" s="17">
        <f t="shared" si="5"/>
        <v>59.43689425810646</v>
      </c>
    </row>
    <row r="33" spans="1:14" ht="13.5" customHeight="1">
      <c r="A33" s="38" t="s">
        <v>31</v>
      </c>
      <c r="B33" s="39"/>
      <c r="C33" s="15">
        <v>1672031</v>
      </c>
      <c r="D33" s="15">
        <v>1941508</v>
      </c>
      <c r="E33" s="15">
        <v>3613539</v>
      </c>
      <c r="F33" s="15">
        <v>825738</v>
      </c>
      <c r="G33" s="15">
        <v>983916</v>
      </c>
      <c r="H33" s="15">
        <v>1809654</v>
      </c>
      <c r="I33" s="15">
        <v>846293</v>
      </c>
      <c r="J33" s="15">
        <v>957592</v>
      </c>
      <c r="K33" s="15">
        <v>1803885</v>
      </c>
      <c r="L33" s="16">
        <f t="shared" si="5"/>
        <v>49.385328382069474</v>
      </c>
      <c r="M33" s="16">
        <f t="shared" si="5"/>
        <v>50.67792664258916</v>
      </c>
      <c r="N33" s="17">
        <f t="shared" si="5"/>
        <v>50.07982479226044</v>
      </c>
    </row>
    <row r="34" spans="1:14" ht="13.5" customHeight="1">
      <c r="A34" s="38" t="s">
        <v>32</v>
      </c>
      <c r="B34" s="39"/>
      <c r="C34" s="15">
        <f>SUM(C32:C33)</f>
        <v>2033412</v>
      </c>
      <c r="D34" s="15">
        <f aca="true" t="shared" si="6" ref="D34:K34">SUM(D32:D33)</f>
        <v>2335296</v>
      </c>
      <c r="E34" s="15">
        <f t="shared" si="6"/>
        <v>4368708</v>
      </c>
      <c r="F34" s="15">
        <f t="shared" si="6"/>
        <v>1038829</v>
      </c>
      <c r="G34" s="15">
        <f t="shared" si="6"/>
        <v>1219674</v>
      </c>
      <c r="H34" s="15">
        <f t="shared" si="6"/>
        <v>2258503</v>
      </c>
      <c r="I34" s="15">
        <f t="shared" si="6"/>
        <v>994583</v>
      </c>
      <c r="J34" s="15">
        <f t="shared" si="6"/>
        <v>1115622</v>
      </c>
      <c r="K34" s="15">
        <f t="shared" si="6"/>
        <v>2110205</v>
      </c>
      <c r="L34" s="16">
        <f t="shared" si="5"/>
        <v>51.08797430132211</v>
      </c>
      <c r="M34" s="16">
        <f t="shared" si="5"/>
        <v>52.22781180629779</v>
      </c>
      <c r="N34" s="17">
        <f t="shared" si="5"/>
        <v>51.69727525849748</v>
      </c>
    </row>
    <row r="35" spans="1:14" ht="13.5" customHeight="1" thickBot="1">
      <c r="A35" s="44"/>
      <c r="B35" s="45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1"/>
    </row>
    <row r="36" ht="12.75" customHeight="1"/>
  </sheetData>
  <sheetProtection/>
  <mergeCells count="36">
    <mergeCell ref="A33:B33"/>
    <mergeCell ref="A34:B34"/>
    <mergeCell ref="A35:B35"/>
    <mergeCell ref="A29:B29"/>
    <mergeCell ref="A32:B32"/>
    <mergeCell ref="A28:B28"/>
    <mergeCell ref="A30:B30"/>
    <mergeCell ref="A31:B31"/>
    <mergeCell ref="A21:B21"/>
    <mergeCell ref="A22:B22"/>
    <mergeCell ref="A23:B23"/>
    <mergeCell ref="A24:B24"/>
    <mergeCell ref="A26:B26"/>
    <mergeCell ref="A27:B27"/>
    <mergeCell ref="A25:B25"/>
    <mergeCell ref="A15:B15"/>
    <mergeCell ref="A16:B16"/>
    <mergeCell ref="A17:B17"/>
    <mergeCell ref="A18:B18"/>
    <mergeCell ref="A19:B19"/>
    <mergeCell ref="A20:B20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N2"/>
    <mergeCell ref="L3:N3"/>
    <mergeCell ref="C4:E4"/>
    <mergeCell ref="F4:H4"/>
    <mergeCell ref="I4:K4"/>
    <mergeCell ref="L4:N4"/>
  </mergeCells>
  <printOptions horizontalCentered="1"/>
  <pageMargins left="0.5118110236220472" right="0.5118110236220472" top="0.7874015748031497" bottom="0.3937007874015748" header="0" footer="0"/>
  <pageSetup horizontalDpi="600" verticalDpi="600" orientation="landscape" paperSize="9" scale="8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="124" zoomScaleNormal="124" zoomScalePageLayoutView="0" workbookViewId="0" topLeftCell="A1">
      <selection activeCell="H27" sqref="H27"/>
    </sheetView>
  </sheetViews>
  <sheetFormatPr defaultColWidth="9.375" defaultRowHeight="12"/>
  <cols>
    <col min="1" max="1" width="18.75390625" style="9" customWidth="1"/>
    <col min="2" max="4" width="15.75390625" style="9" customWidth="1"/>
    <col min="5" max="5" width="17.75390625" style="9" customWidth="1"/>
    <col min="6" max="6" width="15.75390625" style="9" customWidth="1"/>
    <col min="7" max="7" width="18.625" style="9" customWidth="1"/>
    <col min="8" max="13" width="15.75390625" style="9" customWidth="1"/>
    <col min="14" max="16384" width="9.375" style="9" customWidth="1"/>
  </cols>
  <sheetData>
    <row r="1" ht="15.75" customHeight="1">
      <c r="M1" s="3"/>
    </row>
    <row r="2" spans="1:13" ht="15.75" customHeight="1" thickBot="1">
      <c r="A2" s="2" t="s">
        <v>56</v>
      </c>
      <c r="K2" s="34" t="s">
        <v>61</v>
      </c>
      <c r="L2" s="35"/>
      <c r="M2" s="35"/>
    </row>
    <row r="3" spans="1:15" ht="15" customHeight="1">
      <c r="A3" s="46" t="s">
        <v>34</v>
      </c>
      <c r="B3" s="22">
        <v>1</v>
      </c>
      <c r="C3" s="22">
        <v>2</v>
      </c>
      <c r="D3" s="22">
        <v>3</v>
      </c>
      <c r="E3" s="22">
        <v>4</v>
      </c>
      <c r="F3" s="5" t="s">
        <v>35</v>
      </c>
      <c r="G3" s="36" t="s">
        <v>36</v>
      </c>
      <c r="H3" s="5" t="s">
        <v>37</v>
      </c>
      <c r="I3" s="36" t="s">
        <v>38</v>
      </c>
      <c r="J3" s="36" t="s">
        <v>39</v>
      </c>
      <c r="K3" s="36" t="s">
        <v>40</v>
      </c>
      <c r="L3" s="36" t="s">
        <v>2</v>
      </c>
      <c r="M3" s="36" t="s">
        <v>41</v>
      </c>
      <c r="N3" s="36"/>
      <c r="O3" s="37"/>
    </row>
    <row r="4" spans="1:15" ht="15" customHeight="1">
      <c r="A4" s="47"/>
      <c r="B4" s="23" t="s">
        <v>62</v>
      </c>
      <c r="C4" s="23" t="s">
        <v>63</v>
      </c>
      <c r="D4" s="23" t="s">
        <v>64</v>
      </c>
      <c r="E4" s="23" t="s">
        <v>65</v>
      </c>
      <c r="F4" s="4" t="s">
        <v>42</v>
      </c>
      <c r="G4" s="49"/>
      <c r="H4" s="4" t="s">
        <v>43</v>
      </c>
      <c r="I4" s="49"/>
      <c r="J4" s="49"/>
      <c r="K4" s="49"/>
      <c r="L4" s="49"/>
      <c r="M4" s="50"/>
      <c r="N4" s="50"/>
      <c r="O4" s="51"/>
    </row>
    <row r="5" spans="1:15" ht="15" customHeight="1" thickBot="1">
      <c r="A5" s="48"/>
      <c r="B5" s="24" t="s">
        <v>44</v>
      </c>
      <c r="C5" s="24" t="s">
        <v>44</v>
      </c>
      <c r="D5" s="24" t="s">
        <v>44</v>
      </c>
      <c r="E5" s="24" t="s">
        <v>44</v>
      </c>
      <c r="F5" s="6" t="s">
        <v>45</v>
      </c>
      <c r="G5" s="6" t="s">
        <v>46</v>
      </c>
      <c r="H5" s="6" t="s">
        <v>47</v>
      </c>
      <c r="I5" s="6" t="s">
        <v>48</v>
      </c>
      <c r="J5" s="6" t="s">
        <v>49</v>
      </c>
      <c r="K5" s="6" t="s">
        <v>50</v>
      </c>
      <c r="L5" s="6" t="s">
        <v>51</v>
      </c>
      <c r="M5" s="7" t="s">
        <v>52</v>
      </c>
      <c r="N5" s="7" t="s">
        <v>53</v>
      </c>
      <c r="O5" s="8" t="s">
        <v>54</v>
      </c>
    </row>
    <row r="6" spans="1:15" ht="13.5" customHeight="1">
      <c r="A6" s="25" t="s">
        <v>9</v>
      </c>
      <c r="B6" s="14">
        <v>10</v>
      </c>
      <c r="C6" s="14">
        <v>623</v>
      </c>
      <c r="D6" s="14">
        <v>132</v>
      </c>
      <c r="E6" s="14">
        <v>9</v>
      </c>
      <c r="F6" s="14">
        <f>SUM(B6:E6)</f>
        <v>774</v>
      </c>
      <c r="G6" s="26">
        <v>0</v>
      </c>
      <c r="H6" s="14">
        <v>0</v>
      </c>
      <c r="I6" s="14">
        <f>SUM(F6:H6)</f>
        <v>774</v>
      </c>
      <c r="J6" s="14">
        <v>5</v>
      </c>
      <c r="K6" s="14">
        <f>SUM(I6:J6)</f>
        <v>779</v>
      </c>
      <c r="L6" s="14">
        <v>779</v>
      </c>
      <c r="M6" s="14">
        <v>0</v>
      </c>
      <c r="N6" s="14">
        <v>0</v>
      </c>
      <c r="O6" s="27">
        <v>0</v>
      </c>
    </row>
    <row r="7" spans="1:15" ht="13.5" customHeight="1">
      <c r="A7" s="28" t="s">
        <v>10</v>
      </c>
      <c r="B7" s="15">
        <v>10</v>
      </c>
      <c r="C7" s="15">
        <v>1108</v>
      </c>
      <c r="D7" s="15">
        <v>267</v>
      </c>
      <c r="E7" s="15">
        <v>23</v>
      </c>
      <c r="F7" s="14">
        <f aca="true" t="shared" si="0" ref="F7:F24">SUM(B7:E7)</f>
        <v>1408</v>
      </c>
      <c r="G7" s="29">
        <v>0</v>
      </c>
      <c r="H7" s="15">
        <v>0</v>
      </c>
      <c r="I7" s="14">
        <f aca="true" t="shared" si="1" ref="I7:I24">SUM(F7:H7)</f>
        <v>1408</v>
      </c>
      <c r="J7" s="15">
        <v>18</v>
      </c>
      <c r="K7" s="14">
        <f aca="true" t="shared" si="2" ref="K7:K24">SUM(I7:J7)</f>
        <v>1426</v>
      </c>
      <c r="L7" s="15">
        <v>1426</v>
      </c>
      <c r="M7" s="15">
        <v>0</v>
      </c>
      <c r="N7" s="15">
        <v>0</v>
      </c>
      <c r="O7" s="30">
        <v>0</v>
      </c>
    </row>
    <row r="8" spans="1:15" ht="13.5" customHeight="1">
      <c r="A8" s="28" t="s">
        <v>11</v>
      </c>
      <c r="B8" s="15">
        <v>17</v>
      </c>
      <c r="C8" s="15">
        <v>1097</v>
      </c>
      <c r="D8" s="15">
        <v>316</v>
      </c>
      <c r="E8" s="15">
        <v>18</v>
      </c>
      <c r="F8" s="14">
        <f t="shared" si="0"/>
        <v>1448</v>
      </c>
      <c r="G8" s="29">
        <v>0</v>
      </c>
      <c r="H8" s="15">
        <v>0</v>
      </c>
      <c r="I8" s="14">
        <f t="shared" si="1"/>
        <v>1448</v>
      </c>
      <c r="J8" s="15">
        <v>17</v>
      </c>
      <c r="K8" s="14">
        <f t="shared" si="2"/>
        <v>1465</v>
      </c>
      <c r="L8" s="15">
        <v>1465</v>
      </c>
      <c r="M8" s="15">
        <v>0</v>
      </c>
      <c r="N8" s="15">
        <v>0</v>
      </c>
      <c r="O8" s="30">
        <v>0</v>
      </c>
    </row>
    <row r="9" spans="1:15" ht="13.5" customHeight="1">
      <c r="A9" s="28" t="s">
        <v>12</v>
      </c>
      <c r="B9" s="15">
        <v>33</v>
      </c>
      <c r="C9" s="15">
        <v>2086</v>
      </c>
      <c r="D9" s="15">
        <v>551</v>
      </c>
      <c r="E9" s="15">
        <v>25</v>
      </c>
      <c r="F9" s="14">
        <f t="shared" si="0"/>
        <v>2695</v>
      </c>
      <c r="G9" s="29">
        <v>0</v>
      </c>
      <c r="H9" s="15">
        <v>0</v>
      </c>
      <c r="I9" s="14">
        <f t="shared" si="1"/>
        <v>2695</v>
      </c>
      <c r="J9" s="15">
        <v>30</v>
      </c>
      <c r="K9" s="14">
        <f t="shared" si="2"/>
        <v>2725</v>
      </c>
      <c r="L9" s="15">
        <v>2725</v>
      </c>
      <c r="M9" s="15">
        <v>0</v>
      </c>
      <c r="N9" s="15">
        <v>0</v>
      </c>
      <c r="O9" s="30">
        <v>0</v>
      </c>
    </row>
    <row r="10" spans="1:15" ht="13.5" customHeight="1">
      <c r="A10" s="28" t="s">
        <v>13</v>
      </c>
      <c r="B10" s="15">
        <v>46</v>
      </c>
      <c r="C10" s="15">
        <v>1664</v>
      </c>
      <c r="D10" s="15">
        <v>560</v>
      </c>
      <c r="E10" s="15">
        <v>19</v>
      </c>
      <c r="F10" s="14">
        <f t="shared" si="0"/>
        <v>2289</v>
      </c>
      <c r="G10" s="29">
        <v>0</v>
      </c>
      <c r="H10" s="15">
        <v>0</v>
      </c>
      <c r="I10" s="14">
        <f t="shared" si="1"/>
        <v>2289</v>
      </c>
      <c r="J10" s="15">
        <v>23</v>
      </c>
      <c r="K10" s="14">
        <f t="shared" si="2"/>
        <v>2312</v>
      </c>
      <c r="L10" s="15">
        <v>2312</v>
      </c>
      <c r="M10" s="15">
        <v>0</v>
      </c>
      <c r="N10" s="15">
        <v>0</v>
      </c>
      <c r="O10" s="30">
        <v>0</v>
      </c>
    </row>
    <row r="11" spans="1:15" ht="13.5" customHeight="1">
      <c r="A11" s="28" t="s">
        <v>14</v>
      </c>
      <c r="B11" s="15">
        <v>12</v>
      </c>
      <c r="C11" s="15">
        <v>910</v>
      </c>
      <c r="D11" s="15">
        <v>232</v>
      </c>
      <c r="E11" s="15">
        <v>16</v>
      </c>
      <c r="F11" s="14">
        <f t="shared" si="0"/>
        <v>1170</v>
      </c>
      <c r="G11" s="29">
        <v>0</v>
      </c>
      <c r="H11" s="15">
        <v>0</v>
      </c>
      <c r="I11" s="14">
        <f t="shared" si="1"/>
        <v>1170</v>
      </c>
      <c r="J11" s="15">
        <v>12</v>
      </c>
      <c r="K11" s="14">
        <f t="shared" si="2"/>
        <v>1182</v>
      </c>
      <c r="L11" s="15">
        <v>1182</v>
      </c>
      <c r="M11" s="15">
        <v>0</v>
      </c>
      <c r="N11" s="15">
        <v>0</v>
      </c>
      <c r="O11" s="30">
        <v>0</v>
      </c>
    </row>
    <row r="12" spans="1:15" ht="13.5" customHeight="1">
      <c r="A12" s="28" t="s">
        <v>15</v>
      </c>
      <c r="B12" s="15">
        <v>7</v>
      </c>
      <c r="C12" s="15">
        <v>733</v>
      </c>
      <c r="D12" s="15">
        <v>143</v>
      </c>
      <c r="E12" s="15">
        <v>7</v>
      </c>
      <c r="F12" s="14">
        <f t="shared" si="0"/>
        <v>890</v>
      </c>
      <c r="G12" s="29">
        <v>0</v>
      </c>
      <c r="H12" s="15">
        <v>0</v>
      </c>
      <c r="I12" s="14">
        <f t="shared" si="1"/>
        <v>890</v>
      </c>
      <c r="J12" s="15">
        <v>9</v>
      </c>
      <c r="K12" s="14">
        <f t="shared" si="2"/>
        <v>899</v>
      </c>
      <c r="L12" s="15">
        <v>899</v>
      </c>
      <c r="M12" s="15">
        <v>0</v>
      </c>
      <c r="N12" s="15">
        <v>0</v>
      </c>
      <c r="O12" s="30">
        <v>0</v>
      </c>
    </row>
    <row r="13" spans="1:15" ht="13.5" customHeight="1">
      <c r="A13" s="28" t="s">
        <v>16</v>
      </c>
      <c r="B13" s="15">
        <v>17</v>
      </c>
      <c r="C13" s="15">
        <v>808</v>
      </c>
      <c r="D13" s="15">
        <v>254</v>
      </c>
      <c r="E13" s="15">
        <v>15</v>
      </c>
      <c r="F13" s="14">
        <f t="shared" si="0"/>
        <v>1094</v>
      </c>
      <c r="G13" s="29">
        <v>0</v>
      </c>
      <c r="H13" s="15">
        <v>0</v>
      </c>
      <c r="I13" s="14">
        <f t="shared" si="1"/>
        <v>1094</v>
      </c>
      <c r="J13" s="15">
        <v>14</v>
      </c>
      <c r="K13" s="14">
        <f t="shared" si="2"/>
        <v>1108</v>
      </c>
      <c r="L13" s="15">
        <v>1108</v>
      </c>
      <c r="M13" s="15">
        <v>0</v>
      </c>
      <c r="N13" s="15">
        <v>0</v>
      </c>
      <c r="O13" s="30">
        <v>0</v>
      </c>
    </row>
    <row r="14" spans="1:15" ht="13.5" customHeight="1">
      <c r="A14" s="28" t="s">
        <v>17</v>
      </c>
      <c r="B14" s="15">
        <v>14</v>
      </c>
      <c r="C14" s="15">
        <v>1356</v>
      </c>
      <c r="D14" s="15">
        <v>283</v>
      </c>
      <c r="E14" s="15">
        <v>10</v>
      </c>
      <c r="F14" s="14">
        <f t="shared" si="0"/>
        <v>1663</v>
      </c>
      <c r="G14" s="29">
        <v>0</v>
      </c>
      <c r="H14" s="15">
        <v>0</v>
      </c>
      <c r="I14" s="14">
        <f t="shared" si="1"/>
        <v>1663</v>
      </c>
      <c r="J14" s="15">
        <v>12</v>
      </c>
      <c r="K14" s="14">
        <f t="shared" si="2"/>
        <v>1675</v>
      </c>
      <c r="L14" s="15">
        <v>1675</v>
      </c>
      <c r="M14" s="15">
        <v>0</v>
      </c>
      <c r="N14" s="15">
        <v>0</v>
      </c>
      <c r="O14" s="30">
        <v>0</v>
      </c>
    </row>
    <row r="15" spans="1:15" ht="13.5" customHeight="1">
      <c r="A15" s="28" t="s">
        <v>18</v>
      </c>
      <c r="B15" s="15">
        <v>138</v>
      </c>
      <c r="C15" s="15">
        <v>5000</v>
      </c>
      <c r="D15" s="15">
        <v>1241</v>
      </c>
      <c r="E15" s="15">
        <v>59</v>
      </c>
      <c r="F15" s="14">
        <f t="shared" si="0"/>
        <v>6438</v>
      </c>
      <c r="G15" s="29">
        <v>0</v>
      </c>
      <c r="H15" s="15">
        <v>0</v>
      </c>
      <c r="I15" s="14">
        <f t="shared" si="1"/>
        <v>6438</v>
      </c>
      <c r="J15" s="15">
        <v>50</v>
      </c>
      <c r="K15" s="14">
        <f t="shared" si="2"/>
        <v>6488</v>
      </c>
      <c r="L15" s="15">
        <v>6488</v>
      </c>
      <c r="M15" s="15">
        <v>0</v>
      </c>
      <c r="N15" s="15">
        <v>0</v>
      </c>
      <c r="O15" s="30">
        <v>0</v>
      </c>
    </row>
    <row r="16" spans="1:15" ht="13.5" customHeight="1">
      <c r="A16" s="28" t="s">
        <v>19</v>
      </c>
      <c r="B16" s="15">
        <v>32</v>
      </c>
      <c r="C16" s="15">
        <v>2552</v>
      </c>
      <c r="D16" s="15">
        <v>483</v>
      </c>
      <c r="E16" s="15">
        <v>21</v>
      </c>
      <c r="F16" s="14">
        <f t="shared" si="0"/>
        <v>3088</v>
      </c>
      <c r="G16" s="29">
        <v>0</v>
      </c>
      <c r="H16" s="15">
        <v>0</v>
      </c>
      <c r="I16" s="14">
        <f t="shared" si="1"/>
        <v>3088</v>
      </c>
      <c r="J16" s="15">
        <v>14</v>
      </c>
      <c r="K16" s="14">
        <f t="shared" si="2"/>
        <v>3102</v>
      </c>
      <c r="L16" s="15">
        <v>3102</v>
      </c>
      <c r="M16" s="15">
        <v>0</v>
      </c>
      <c r="N16" s="15">
        <v>0</v>
      </c>
      <c r="O16" s="30">
        <v>0</v>
      </c>
    </row>
    <row r="17" spans="1:15" ht="13.5" customHeight="1">
      <c r="A17" s="28" t="s">
        <v>20</v>
      </c>
      <c r="B17" s="15">
        <v>62</v>
      </c>
      <c r="C17" s="15">
        <v>4779</v>
      </c>
      <c r="D17" s="15">
        <v>855</v>
      </c>
      <c r="E17" s="15">
        <v>48</v>
      </c>
      <c r="F17" s="14">
        <f t="shared" si="0"/>
        <v>5744</v>
      </c>
      <c r="G17" s="29">
        <v>0</v>
      </c>
      <c r="H17" s="15">
        <v>0</v>
      </c>
      <c r="I17" s="14">
        <f t="shared" si="1"/>
        <v>5744</v>
      </c>
      <c r="J17" s="15">
        <v>51</v>
      </c>
      <c r="K17" s="14">
        <f t="shared" si="2"/>
        <v>5795</v>
      </c>
      <c r="L17" s="15">
        <v>5795</v>
      </c>
      <c r="M17" s="15">
        <v>0</v>
      </c>
      <c r="N17" s="15">
        <v>0</v>
      </c>
      <c r="O17" s="30">
        <v>0</v>
      </c>
    </row>
    <row r="18" spans="1:15" ht="13.5" customHeight="1">
      <c r="A18" s="28" t="s">
        <v>21</v>
      </c>
      <c r="B18" s="15">
        <v>9</v>
      </c>
      <c r="C18" s="15">
        <v>776</v>
      </c>
      <c r="D18" s="15">
        <v>125</v>
      </c>
      <c r="E18" s="15">
        <v>11</v>
      </c>
      <c r="F18" s="14">
        <f t="shared" si="0"/>
        <v>921</v>
      </c>
      <c r="G18" s="29">
        <v>0</v>
      </c>
      <c r="H18" s="15">
        <v>0</v>
      </c>
      <c r="I18" s="14">
        <f t="shared" si="1"/>
        <v>921</v>
      </c>
      <c r="J18" s="15">
        <v>11</v>
      </c>
      <c r="K18" s="14">
        <f t="shared" si="2"/>
        <v>932</v>
      </c>
      <c r="L18" s="15">
        <v>932</v>
      </c>
      <c r="M18" s="15">
        <v>0</v>
      </c>
      <c r="N18" s="15">
        <v>0</v>
      </c>
      <c r="O18" s="30">
        <v>0</v>
      </c>
    </row>
    <row r="19" spans="1:15" ht="13.5" customHeight="1">
      <c r="A19" s="28" t="s">
        <v>22</v>
      </c>
      <c r="B19" s="15">
        <v>3</v>
      </c>
      <c r="C19" s="15">
        <v>474</v>
      </c>
      <c r="D19" s="15">
        <v>87</v>
      </c>
      <c r="E19" s="15">
        <v>3</v>
      </c>
      <c r="F19" s="14">
        <f t="shared" si="0"/>
        <v>567</v>
      </c>
      <c r="G19" s="29">
        <v>0</v>
      </c>
      <c r="H19" s="15">
        <v>0</v>
      </c>
      <c r="I19" s="14">
        <f t="shared" si="1"/>
        <v>567</v>
      </c>
      <c r="J19" s="15">
        <v>4</v>
      </c>
      <c r="K19" s="14">
        <f t="shared" si="2"/>
        <v>571</v>
      </c>
      <c r="L19" s="15">
        <v>571</v>
      </c>
      <c r="M19" s="15">
        <v>0</v>
      </c>
      <c r="N19" s="15">
        <v>0</v>
      </c>
      <c r="O19" s="30">
        <v>0</v>
      </c>
    </row>
    <row r="20" spans="1:15" ht="13.5" customHeight="1">
      <c r="A20" s="28" t="s">
        <v>23</v>
      </c>
      <c r="B20" s="15">
        <v>12</v>
      </c>
      <c r="C20" s="15">
        <v>822</v>
      </c>
      <c r="D20" s="15">
        <v>180</v>
      </c>
      <c r="E20" s="15">
        <v>7</v>
      </c>
      <c r="F20" s="14">
        <f t="shared" si="0"/>
        <v>1021</v>
      </c>
      <c r="G20" s="29">
        <v>0</v>
      </c>
      <c r="H20" s="15">
        <v>0</v>
      </c>
      <c r="I20" s="14">
        <f t="shared" si="1"/>
        <v>1021</v>
      </c>
      <c r="J20" s="15">
        <v>19</v>
      </c>
      <c r="K20" s="14">
        <f t="shared" si="2"/>
        <v>1040</v>
      </c>
      <c r="L20" s="15">
        <v>1040</v>
      </c>
      <c r="M20" s="15">
        <v>0</v>
      </c>
      <c r="N20" s="15">
        <v>0</v>
      </c>
      <c r="O20" s="30">
        <v>0</v>
      </c>
    </row>
    <row r="21" spans="1:15" ht="13.5" customHeight="1">
      <c r="A21" s="28" t="s">
        <v>24</v>
      </c>
      <c r="B21" s="15">
        <v>19</v>
      </c>
      <c r="C21" s="15">
        <v>1065</v>
      </c>
      <c r="D21" s="15">
        <v>257</v>
      </c>
      <c r="E21" s="15">
        <v>26</v>
      </c>
      <c r="F21" s="14">
        <f t="shared" si="0"/>
        <v>1367</v>
      </c>
      <c r="G21" s="29">
        <v>0</v>
      </c>
      <c r="H21" s="15">
        <v>0</v>
      </c>
      <c r="I21" s="14">
        <f t="shared" si="1"/>
        <v>1367</v>
      </c>
      <c r="J21" s="15">
        <v>18</v>
      </c>
      <c r="K21" s="14">
        <f t="shared" si="2"/>
        <v>1385</v>
      </c>
      <c r="L21" s="15">
        <v>1385</v>
      </c>
      <c r="M21" s="15">
        <v>0</v>
      </c>
      <c r="N21" s="15">
        <v>0</v>
      </c>
      <c r="O21" s="30">
        <v>0</v>
      </c>
    </row>
    <row r="22" spans="1:15" ht="13.5" customHeight="1">
      <c r="A22" s="28" t="s">
        <v>25</v>
      </c>
      <c r="B22" s="15">
        <v>26</v>
      </c>
      <c r="C22" s="15">
        <v>1237</v>
      </c>
      <c r="D22" s="15">
        <v>343</v>
      </c>
      <c r="E22" s="15">
        <v>17</v>
      </c>
      <c r="F22" s="14">
        <f t="shared" si="0"/>
        <v>1623</v>
      </c>
      <c r="G22" s="29">
        <v>0</v>
      </c>
      <c r="H22" s="15">
        <v>0</v>
      </c>
      <c r="I22" s="14">
        <f t="shared" si="1"/>
        <v>1623</v>
      </c>
      <c r="J22" s="15">
        <v>24</v>
      </c>
      <c r="K22" s="14">
        <f t="shared" si="2"/>
        <v>1647</v>
      </c>
      <c r="L22" s="15">
        <v>1647</v>
      </c>
      <c r="M22" s="15">
        <v>0</v>
      </c>
      <c r="N22" s="15">
        <v>0</v>
      </c>
      <c r="O22" s="30">
        <v>0</v>
      </c>
    </row>
    <row r="23" spans="1:15" ht="13.5" customHeight="1">
      <c r="A23" s="28" t="s">
        <v>26</v>
      </c>
      <c r="B23" s="15">
        <v>115</v>
      </c>
      <c r="C23" s="15">
        <v>5497</v>
      </c>
      <c r="D23" s="15">
        <v>1679</v>
      </c>
      <c r="E23" s="15">
        <v>88</v>
      </c>
      <c r="F23" s="14">
        <f t="shared" si="0"/>
        <v>7379</v>
      </c>
      <c r="G23" s="29">
        <v>0</v>
      </c>
      <c r="H23" s="15">
        <v>0</v>
      </c>
      <c r="I23" s="14">
        <f t="shared" si="1"/>
        <v>7379</v>
      </c>
      <c r="J23" s="15">
        <v>54</v>
      </c>
      <c r="K23" s="14">
        <f t="shared" si="2"/>
        <v>7433</v>
      </c>
      <c r="L23" s="15">
        <v>7433</v>
      </c>
      <c r="M23" s="15">
        <v>0</v>
      </c>
      <c r="N23" s="15">
        <v>0</v>
      </c>
      <c r="O23" s="30">
        <v>0</v>
      </c>
    </row>
    <row r="24" spans="1:15" ht="13.5" customHeight="1">
      <c r="A24" s="28" t="s">
        <v>27</v>
      </c>
      <c r="B24" s="15">
        <v>8</v>
      </c>
      <c r="C24" s="15">
        <v>416</v>
      </c>
      <c r="D24" s="15">
        <v>128</v>
      </c>
      <c r="E24" s="15">
        <v>4</v>
      </c>
      <c r="F24" s="14">
        <f t="shared" si="0"/>
        <v>556</v>
      </c>
      <c r="G24" s="29">
        <v>0</v>
      </c>
      <c r="H24" s="15">
        <v>0</v>
      </c>
      <c r="I24" s="14">
        <f t="shared" si="1"/>
        <v>556</v>
      </c>
      <c r="J24" s="15">
        <v>8</v>
      </c>
      <c r="K24" s="14">
        <f t="shared" si="2"/>
        <v>564</v>
      </c>
      <c r="L24" s="15">
        <v>564</v>
      </c>
      <c r="M24" s="15">
        <v>0</v>
      </c>
      <c r="N24" s="15">
        <v>0</v>
      </c>
      <c r="O24" s="30">
        <v>0</v>
      </c>
    </row>
    <row r="25" spans="1:15" ht="13.5" customHeight="1">
      <c r="A25" s="28"/>
      <c r="B25" s="15"/>
      <c r="C25" s="15"/>
      <c r="D25" s="15"/>
      <c r="E25" s="15"/>
      <c r="F25" s="15"/>
      <c r="G25" s="29"/>
      <c r="H25" s="15"/>
      <c r="I25" s="15"/>
      <c r="J25" s="15"/>
      <c r="K25" s="15"/>
      <c r="L25" s="15"/>
      <c r="M25" s="15"/>
      <c r="N25" s="15"/>
      <c r="O25" s="30"/>
    </row>
    <row r="26" spans="1:15" ht="13.5" customHeight="1">
      <c r="A26" s="28" t="s">
        <v>29</v>
      </c>
      <c r="B26" s="15">
        <f>SUM(B6:B24)</f>
        <v>590</v>
      </c>
      <c r="C26" s="15">
        <f>SUM(C6:C24)</f>
        <v>33003</v>
      </c>
      <c r="D26" s="15">
        <f>SUM(D6:D24)</f>
        <v>8116</v>
      </c>
      <c r="E26" s="15">
        <f>SUM(E6:E24)</f>
        <v>426</v>
      </c>
      <c r="F26" s="15">
        <f>SUM(F6:F24)</f>
        <v>42135</v>
      </c>
      <c r="G26" s="29">
        <v>0</v>
      </c>
      <c r="H26" s="15">
        <v>0</v>
      </c>
      <c r="I26" s="15">
        <f>SUM(I6:I24)</f>
        <v>42135</v>
      </c>
      <c r="J26" s="15">
        <f>SUM(J6:J25)</f>
        <v>393</v>
      </c>
      <c r="K26" s="15">
        <f>SUM(I26:J26)</f>
        <v>42528</v>
      </c>
      <c r="L26" s="15">
        <f>SUM(L6:L24)</f>
        <v>42528</v>
      </c>
      <c r="M26" s="15">
        <f>SUM(M6:M24)</f>
        <v>0</v>
      </c>
      <c r="N26" s="15">
        <f>SUM(N6:N24)</f>
        <v>0</v>
      </c>
      <c r="O26" s="30">
        <f>SUM(O6:O24)</f>
        <v>0</v>
      </c>
    </row>
    <row r="27" spans="1:15" ht="13.5" customHeight="1">
      <c r="A27" s="28"/>
      <c r="B27" s="15"/>
      <c r="C27" s="15"/>
      <c r="D27" s="15"/>
      <c r="E27" s="15"/>
      <c r="F27" s="15"/>
      <c r="G27" s="29"/>
      <c r="H27" s="15"/>
      <c r="I27" s="15"/>
      <c r="J27" s="15"/>
      <c r="K27" s="15"/>
      <c r="L27" s="15"/>
      <c r="M27" s="15"/>
      <c r="N27" s="15"/>
      <c r="O27" s="30"/>
    </row>
    <row r="28" spans="1:15" ht="13.5" customHeight="1">
      <c r="A28" s="28" t="s">
        <v>28</v>
      </c>
      <c r="B28" s="15">
        <v>784</v>
      </c>
      <c r="C28" s="15">
        <v>32398</v>
      </c>
      <c r="D28" s="15">
        <v>10721</v>
      </c>
      <c r="E28" s="15">
        <v>396</v>
      </c>
      <c r="F28" s="15">
        <f>SUM(B28:E28)</f>
        <v>44299</v>
      </c>
      <c r="G28" s="29">
        <v>0</v>
      </c>
      <c r="H28" s="15">
        <v>0</v>
      </c>
      <c r="I28" s="15">
        <f>SUM(F28:H28)</f>
        <v>44299</v>
      </c>
      <c r="J28" s="15">
        <v>382</v>
      </c>
      <c r="K28" s="15">
        <f>SUM(I28:J28)</f>
        <v>44681</v>
      </c>
      <c r="L28" s="15">
        <v>44682</v>
      </c>
      <c r="M28" s="15">
        <v>0</v>
      </c>
      <c r="N28" s="15">
        <v>1</v>
      </c>
      <c r="O28" s="30">
        <v>0</v>
      </c>
    </row>
    <row r="29" spans="1:15" ht="13.5" customHeight="1">
      <c r="A29" s="28"/>
      <c r="B29" s="15"/>
      <c r="C29" s="15"/>
      <c r="D29" s="15"/>
      <c r="E29" s="15"/>
      <c r="F29" s="15"/>
      <c r="G29" s="29"/>
      <c r="H29" s="15"/>
      <c r="I29" s="15"/>
      <c r="J29" s="15"/>
      <c r="K29" s="15"/>
      <c r="L29" s="15"/>
      <c r="M29" s="15"/>
      <c r="N29" s="15"/>
      <c r="O29" s="30"/>
    </row>
    <row r="30" spans="1:15" ht="13.5" customHeight="1">
      <c r="A30" s="28" t="s">
        <v>30</v>
      </c>
      <c r="B30" s="15">
        <f>SUM(B26:B28)</f>
        <v>1374</v>
      </c>
      <c r="C30" s="15">
        <f>SUM(C26:C28)</f>
        <v>65401</v>
      </c>
      <c r="D30" s="15">
        <f>SUM(D26:D28)</f>
        <v>18837</v>
      </c>
      <c r="E30" s="15">
        <f>SUM(E26:E28)</f>
        <v>822</v>
      </c>
      <c r="F30" s="15">
        <f>SUM(F26:F28)</f>
        <v>86434</v>
      </c>
      <c r="G30" s="29">
        <v>0</v>
      </c>
      <c r="H30" s="15">
        <v>0</v>
      </c>
      <c r="I30" s="15">
        <f>SUM(F30:H30)</f>
        <v>86434</v>
      </c>
      <c r="J30" s="15">
        <f aca="true" t="shared" si="3" ref="J30:O30">SUM(J26:J28)</f>
        <v>775</v>
      </c>
      <c r="K30" s="15">
        <f>SUM(K26:K28)</f>
        <v>87209</v>
      </c>
      <c r="L30" s="15">
        <f t="shared" si="3"/>
        <v>87210</v>
      </c>
      <c r="M30" s="15">
        <f t="shared" si="3"/>
        <v>0</v>
      </c>
      <c r="N30" s="15">
        <f t="shared" si="3"/>
        <v>1</v>
      </c>
      <c r="O30" s="30">
        <f t="shared" si="3"/>
        <v>0</v>
      </c>
    </row>
    <row r="31" spans="1:15" ht="13.5" customHeight="1">
      <c r="A31" s="28"/>
      <c r="B31" s="15"/>
      <c r="C31" s="15"/>
      <c r="D31" s="15"/>
      <c r="E31" s="15"/>
      <c r="F31" s="15"/>
      <c r="G31" s="29"/>
      <c r="H31" s="15"/>
      <c r="I31" s="15"/>
      <c r="J31" s="15"/>
      <c r="K31" s="15"/>
      <c r="L31" s="15"/>
      <c r="M31" s="15"/>
      <c r="N31" s="15"/>
      <c r="O31" s="30"/>
    </row>
    <row r="32" spans="1:15" ht="13.5" customHeight="1">
      <c r="A32" s="28" t="s">
        <v>57</v>
      </c>
      <c r="B32" s="15">
        <v>5533</v>
      </c>
      <c r="C32" s="15">
        <v>349395</v>
      </c>
      <c r="D32" s="15">
        <v>86720</v>
      </c>
      <c r="E32" s="15">
        <v>3580</v>
      </c>
      <c r="F32" s="15">
        <f>SUM(B32:E32)</f>
        <v>445228</v>
      </c>
      <c r="G32" s="29">
        <v>0</v>
      </c>
      <c r="H32" s="15">
        <v>0</v>
      </c>
      <c r="I32" s="15">
        <f>SUM(F32:H32)</f>
        <v>445228</v>
      </c>
      <c r="J32" s="15">
        <v>3619</v>
      </c>
      <c r="K32" s="15">
        <v>448847</v>
      </c>
      <c r="L32" s="15">
        <v>448849</v>
      </c>
      <c r="M32" s="15">
        <v>2</v>
      </c>
      <c r="N32" s="15">
        <v>1</v>
      </c>
      <c r="O32" s="30">
        <v>-1</v>
      </c>
    </row>
    <row r="33" spans="1:15" ht="13.5" customHeight="1">
      <c r="A33" s="28" t="s">
        <v>55</v>
      </c>
      <c r="B33" s="15">
        <v>35046</v>
      </c>
      <c r="C33" s="15">
        <v>1343041</v>
      </c>
      <c r="D33" s="15">
        <v>392958</v>
      </c>
      <c r="E33" s="15">
        <v>21398</v>
      </c>
      <c r="F33" s="15">
        <f>SUM(B33:E33)</f>
        <v>1792443</v>
      </c>
      <c r="G33" s="29">
        <v>0</v>
      </c>
      <c r="H33" s="15">
        <v>0</v>
      </c>
      <c r="I33" s="15">
        <f>SUM(F33:H33)</f>
        <v>1792443</v>
      </c>
      <c r="J33" s="15">
        <v>17171</v>
      </c>
      <c r="K33" s="15">
        <v>1809614</v>
      </c>
      <c r="L33" s="15">
        <v>1809654</v>
      </c>
      <c r="M33" s="15">
        <v>2</v>
      </c>
      <c r="N33" s="15">
        <v>40</v>
      </c>
      <c r="O33" s="30">
        <v>-2</v>
      </c>
    </row>
    <row r="34" spans="1:15" ht="13.5" customHeight="1">
      <c r="A34" s="28" t="s">
        <v>58</v>
      </c>
      <c r="B34" s="15">
        <f>SUM(B32:B33)</f>
        <v>40579</v>
      </c>
      <c r="C34" s="15">
        <f>SUM(C32:C33)</f>
        <v>1692436</v>
      </c>
      <c r="D34" s="15">
        <f>SUM(D32:D33)</f>
        <v>479678</v>
      </c>
      <c r="E34" s="15">
        <f aca="true" t="shared" si="4" ref="E34:L34">SUM(E32:E33)</f>
        <v>24978</v>
      </c>
      <c r="F34" s="15">
        <f t="shared" si="4"/>
        <v>2237671</v>
      </c>
      <c r="G34" s="29">
        <f t="shared" si="4"/>
        <v>0</v>
      </c>
      <c r="H34" s="15">
        <f t="shared" si="4"/>
        <v>0</v>
      </c>
      <c r="I34" s="15">
        <f>SUM(I32:I33)</f>
        <v>2237671</v>
      </c>
      <c r="J34" s="15">
        <f t="shared" si="4"/>
        <v>20790</v>
      </c>
      <c r="K34" s="15">
        <f t="shared" si="4"/>
        <v>2258461</v>
      </c>
      <c r="L34" s="15">
        <f t="shared" si="4"/>
        <v>2258503</v>
      </c>
      <c r="M34" s="15">
        <f>SUM(M32:M33)</f>
        <v>4</v>
      </c>
      <c r="N34" s="15">
        <f>SUM(N32:N33)</f>
        <v>41</v>
      </c>
      <c r="O34" s="30">
        <f>SUM(O32:O33)</f>
        <v>-3</v>
      </c>
    </row>
    <row r="35" spans="1:15" ht="13.5" customHeight="1" thickBo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1"/>
    </row>
    <row r="36" ht="13.5" customHeight="1"/>
    <row r="37" ht="13.5" customHeight="1"/>
  </sheetData>
  <sheetProtection/>
  <mergeCells count="8">
    <mergeCell ref="K2:M2"/>
    <mergeCell ref="A3:A5"/>
    <mergeCell ref="G3:G4"/>
    <mergeCell ref="I3:I4"/>
    <mergeCell ref="J3:J4"/>
    <mergeCell ref="K3:K4"/>
    <mergeCell ref="L3:L4"/>
    <mergeCell ref="M3:O4"/>
  </mergeCells>
  <printOptions/>
  <pageMargins left="0.3937007874015748" right="0.3937007874015748" top="0.7874015748031497" bottom="0.3937007874015748" header="0.03937007874015748" footer="0"/>
  <pageSetup horizontalDpi="600" verticalDpi="600" orientation="landscape" paperSize="9" scale="8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近藤＿久史</dc:creator>
  <cp:keywords/>
  <dc:description/>
  <cp:lastModifiedBy>Windows ユーザー</cp:lastModifiedBy>
  <cp:lastPrinted>2016-08-15T05:38:16Z</cp:lastPrinted>
  <dcterms:created xsi:type="dcterms:W3CDTF">2016-08-15T01:35:39Z</dcterms:created>
  <dcterms:modified xsi:type="dcterms:W3CDTF">2023-05-29T08:55:20Z</dcterms:modified>
  <cp:category/>
  <cp:version/>
  <cp:contentType/>
  <cp:contentStatus/>
</cp:coreProperties>
</file>