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7425" activeTab="0"/>
  </bookViews>
  <sheets>
    <sheet name="H31.4.7北海道知事　ア投票結果" sheetId="1" r:id="rId1"/>
    <sheet name="イ開票結果" sheetId="2" r:id="rId2"/>
  </sheets>
  <definedNames/>
  <calcPr fullCalcOnLoad="1"/>
</workbook>
</file>

<file path=xl/sharedStrings.xml><?xml version="1.0" encoding="utf-8"?>
<sst xmlns="http://schemas.openxmlformats.org/spreadsheetml/2006/main" count="98" uniqueCount="64">
  <si>
    <t>区分</t>
  </si>
  <si>
    <t>選挙当日の有権者数</t>
  </si>
  <si>
    <t>投票者数</t>
  </si>
  <si>
    <t>棄権者数</t>
  </si>
  <si>
    <t>投票率(%)</t>
  </si>
  <si>
    <t>市町村名</t>
  </si>
  <si>
    <t>男</t>
  </si>
  <si>
    <t>女</t>
  </si>
  <si>
    <t>計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</si>
  <si>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</si>
  <si>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</si>
  <si>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</si>
  <si>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</si>
  <si>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</si>
  <si>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</si>
  <si>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</si>
  <si>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</si>
  <si>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</si>
  <si>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</si>
  <si>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</si>
  <si>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</si>
  <si>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</si>
  <si>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</si>
  <si>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</si>
  <si>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</si>
  <si>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</si>
  <si>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</si>
  <si>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</si>
  <si>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小樽市</t>
  </si>
  <si>
    <t>町村計</t>
  </si>
  <si>
    <t>後志総合振興局計</t>
  </si>
  <si>
    <t>全道市計</t>
  </si>
  <si>
    <t>全道計</t>
  </si>
  <si>
    <t>ア　投票結果</t>
  </si>
  <si>
    <t>市区町村名</t>
  </si>
  <si>
    <t>候補者得票数</t>
  </si>
  <si>
    <t>あん分切捨て票数</t>
  </si>
  <si>
    <t>いずれの候補者</t>
  </si>
  <si>
    <t>有効投票数</t>
  </si>
  <si>
    <t>無効投票数</t>
  </si>
  <si>
    <t>投票総数</t>
  </si>
  <si>
    <t>FとGの不符合の内訳</t>
  </si>
  <si>
    <t>の合計</t>
  </si>
  <si>
    <t>にも属しない票数</t>
  </si>
  <si>
    <t>(無所属)</t>
  </si>
  <si>
    <t>(A)</t>
  </si>
  <si>
    <t>(B)</t>
  </si>
  <si>
    <t>(C)</t>
  </si>
  <si>
    <t>(A)+(B)+(C)  (D)</t>
  </si>
  <si>
    <t>(E)</t>
  </si>
  <si>
    <t>(D)+(E)     (F)</t>
  </si>
  <si>
    <t>(G)</t>
  </si>
  <si>
    <t>不受理</t>
  </si>
  <si>
    <t>持帰り</t>
  </si>
  <si>
    <t>その他</t>
  </si>
  <si>
    <t>全道市計</t>
  </si>
  <si>
    <t>イ　開票結果</t>
  </si>
  <si>
    <t>全道町村計</t>
  </si>
  <si>
    <t>合道計</t>
  </si>
  <si>
    <t>（平成31知事）</t>
  </si>
  <si>
    <t>平成31年4月7日執行　北海道知事選挙</t>
  </si>
  <si>
    <t>（平成31知事）</t>
  </si>
  <si>
    <t>石川　ともひろ</t>
  </si>
  <si>
    <t>鈴木　直道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</si>
</sst>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&quot;%&quot;"/>
    <numFmt numFmtId="177" formatCode="#,##0.000"/>
  </numFmts>
  <fonts count="42">
    <font>
      <sz val="9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6"/>
      <name val="ＭＳ ゴシック"/>
      <family val="3"/>
    </font>
    <font>
      <sz val="12"/>
      <name val="ＭＳ ゴシック"/>
      <family val="3"/>
    </font>
    <font>
      <b/>
      <sz val="15"/>
      <name val="ＭＳ 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7" fillId="0" borderId="10" xfId="0" applyNumberFormat="1" applyFont="1" applyBorder="1" applyAlignment="1">
      <alignment horizontal="right" vertical="center"/>
    </xf>
    <xf numFmtId="0" fontId="7" fillId="0" borderId="11" xfId="0" applyNumberFormat="1" applyFont="1" applyBorder="1" applyAlignment="1">
      <alignment horizontal="left" vertical="center"/>
    </xf>
    <xf numFmtId="0" fontId="7" fillId="0" borderId="12" xfId="0" applyNumberFormat="1" applyFont="1" applyBorder="1" applyAlignment="1">
      <alignment horizontal="right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5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horizontal="right" vertical="center"/>
    </xf>
    <xf numFmtId="3" fontId="7" fillId="0" borderId="20" xfId="0" applyNumberFormat="1" applyFont="1" applyBorder="1" applyAlignment="1">
      <alignment horizontal="right" vertical="center"/>
    </xf>
    <xf numFmtId="176" fontId="7" fillId="0" borderId="20" xfId="0" applyNumberFormat="1" applyFont="1" applyBorder="1" applyAlignment="1">
      <alignment horizontal="right" vertical="center"/>
    </xf>
    <xf numFmtId="176" fontId="7" fillId="0" borderId="21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left" vertical="center" shrinkToFit="1"/>
    </xf>
    <xf numFmtId="3" fontId="7" fillId="0" borderId="13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left" vertical="center" shrinkToFit="1"/>
    </xf>
    <xf numFmtId="177" fontId="7" fillId="0" borderId="19" xfId="0" applyNumberFormat="1" applyFont="1" applyBorder="1" applyAlignment="1">
      <alignment horizontal="right" vertical="center"/>
    </xf>
    <xf numFmtId="3" fontId="7" fillId="0" borderId="26" xfId="0" applyNumberFormat="1" applyFont="1" applyBorder="1" applyAlignment="1">
      <alignment horizontal="right" vertical="center"/>
    </xf>
    <xf numFmtId="0" fontId="7" fillId="0" borderId="27" xfId="0" applyFont="1" applyBorder="1" applyAlignment="1">
      <alignment horizontal="left" vertical="center" shrinkToFit="1"/>
    </xf>
    <xf numFmtId="177" fontId="7" fillId="0" borderId="20" xfId="0" applyNumberFormat="1" applyFont="1" applyBorder="1" applyAlignment="1">
      <alignment horizontal="right" vertical="center"/>
    </xf>
    <xf numFmtId="3" fontId="7" fillId="0" borderId="21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justify" vertical="center" shrinkToFit="1"/>
    </xf>
    <xf numFmtId="0" fontId="7" fillId="0" borderId="20" xfId="0" applyFont="1" applyBorder="1" applyAlignment="1">
      <alignment horizontal="justify" vertical="center" shrinkToFit="1"/>
    </xf>
    <xf numFmtId="0" fontId="7" fillId="0" borderId="25" xfId="0" applyFont="1" applyBorder="1" applyAlignment="1">
      <alignment horizontal="justify" vertical="center" shrinkToFit="1"/>
    </xf>
    <xf numFmtId="0" fontId="7" fillId="0" borderId="19" xfId="0" applyFont="1" applyBorder="1" applyAlignment="1">
      <alignment horizontal="justify" vertical="center" shrinkToFit="1"/>
    </xf>
    <xf numFmtId="0" fontId="7" fillId="0" borderId="29" xfId="0" applyFont="1" applyBorder="1" applyAlignment="1">
      <alignment horizontal="justify" vertical="center" shrinkToFit="1"/>
    </xf>
    <xf numFmtId="0" fontId="7" fillId="0" borderId="30" xfId="0" applyFont="1" applyBorder="1" applyAlignment="1">
      <alignment horizontal="justify" vertical="center" shrinkToFit="1"/>
    </xf>
    <xf numFmtId="0" fontId="7" fillId="0" borderId="22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31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106" zoomScaleNormal="106" zoomScalePageLayoutView="0" workbookViewId="0" topLeftCell="A1">
      <selection activeCell="C31" sqref="C31"/>
    </sheetView>
  </sheetViews>
  <sheetFormatPr defaultColWidth="9.00390625" defaultRowHeight="12"/>
  <cols>
    <col min="1" max="2" width="11.875" style="0" customWidth="1"/>
    <col min="3" max="11" width="12.875" style="0" customWidth="1"/>
    <col min="12" max="14" width="8.875" style="0" customWidth="1"/>
  </cols>
  <sheetData>
    <row r="1" ht="12.75" customHeight="1">
      <c r="A1" s="1"/>
    </row>
    <row r="2" spans="1:14" ht="19.5" customHeight="1">
      <c r="A2" s="32" t="s">
        <v>60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5" customHeight="1" thickBot="1">
      <c r="A3" s="2" t="s">
        <v>33</v>
      </c>
      <c r="B3" s="9"/>
      <c r="C3" s="9"/>
      <c r="D3" s="9"/>
      <c r="E3" s="9"/>
      <c r="F3" s="9"/>
      <c r="G3" s="9"/>
      <c r="H3" s="9"/>
      <c r="I3" s="9"/>
      <c r="J3" s="9"/>
      <c r="K3" s="9"/>
      <c r="L3" s="34" t="s">
        <v>59</v>
      </c>
      <c r="M3" s="35"/>
      <c r="N3" s="35"/>
    </row>
    <row r="4" spans="1:14" ht="15" customHeight="1">
      <c r="A4" s="10"/>
      <c r="B4" s="11" t="s">
        <v>0</v>
      </c>
      <c r="C4" s="36" t="s">
        <v>1</v>
      </c>
      <c r="D4" s="36"/>
      <c r="E4" s="36"/>
      <c r="F4" s="36" t="s">
        <v>2</v>
      </c>
      <c r="G4" s="36"/>
      <c r="H4" s="36"/>
      <c r="I4" s="36" t="s">
        <v>3</v>
      </c>
      <c r="J4" s="36"/>
      <c r="K4" s="36"/>
      <c r="L4" s="36" t="s">
        <v>4</v>
      </c>
      <c r="M4" s="36"/>
      <c r="N4" s="37"/>
    </row>
    <row r="5" spans="1:14" ht="15" customHeight="1" thickBot="1">
      <c r="A5" s="12" t="s">
        <v>5</v>
      </c>
      <c r="B5" s="13"/>
      <c r="C5" s="7" t="s">
        <v>6</v>
      </c>
      <c r="D5" s="7" t="s">
        <v>7</v>
      </c>
      <c r="E5" s="7" t="s">
        <v>8</v>
      </c>
      <c r="F5" s="7" t="s">
        <v>6</v>
      </c>
      <c r="G5" s="7" t="s">
        <v>7</v>
      </c>
      <c r="H5" s="7" t="s">
        <v>8</v>
      </c>
      <c r="I5" s="7" t="s">
        <v>6</v>
      </c>
      <c r="J5" s="7" t="s">
        <v>7</v>
      </c>
      <c r="K5" s="7" t="s">
        <v>8</v>
      </c>
      <c r="L5" s="7" t="s">
        <v>6</v>
      </c>
      <c r="M5" s="7" t="s">
        <v>7</v>
      </c>
      <c r="N5" s="8" t="s">
        <v>8</v>
      </c>
    </row>
    <row r="6" spans="1:14" ht="13.5" customHeight="1">
      <c r="A6" s="40" t="s">
        <v>9</v>
      </c>
      <c r="B6" s="41"/>
      <c r="C6" s="14">
        <v>643</v>
      </c>
      <c r="D6" s="14">
        <v>660</v>
      </c>
      <c r="E6" s="14">
        <v>1303</v>
      </c>
      <c r="F6" s="14">
        <v>452</v>
      </c>
      <c r="G6" s="14">
        <v>452</v>
      </c>
      <c r="H6" s="14">
        <v>904</v>
      </c>
      <c r="I6" s="14">
        <v>191</v>
      </c>
      <c r="J6" s="14">
        <v>208</v>
      </c>
      <c r="K6" s="14">
        <v>399</v>
      </c>
      <c r="L6" s="16">
        <f aca="true" t="shared" si="0" ref="L6:L29">F6/C6*100</f>
        <v>70.2954898911353</v>
      </c>
      <c r="M6" s="16">
        <f aca="true" t="shared" si="1" ref="M6:M24">G6/D6*100</f>
        <v>68.48484848484848</v>
      </c>
      <c r="N6" s="17">
        <f aca="true" t="shared" si="2" ref="N6:N24">H6/E6*100</f>
        <v>69.3783576362241</v>
      </c>
    </row>
    <row r="7" spans="1:14" ht="13.5" customHeight="1">
      <c r="A7" s="38" t="s">
        <v>10</v>
      </c>
      <c r="B7" s="39"/>
      <c r="C7" s="15">
        <v>1238</v>
      </c>
      <c r="D7" s="15">
        <v>1300</v>
      </c>
      <c r="E7" s="15">
        <v>2538</v>
      </c>
      <c r="F7" s="15">
        <v>765</v>
      </c>
      <c r="G7" s="15">
        <v>842</v>
      </c>
      <c r="H7" s="15">
        <v>1607</v>
      </c>
      <c r="I7" s="15">
        <v>473</v>
      </c>
      <c r="J7" s="15">
        <v>458</v>
      </c>
      <c r="K7" s="15">
        <v>931</v>
      </c>
      <c r="L7" s="16">
        <f t="shared" si="0"/>
        <v>61.793214862681744</v>
      </c>
      <c r="M7" s="16">
        <f t="shared" si="1"/>
        <v>64.76923076923077</v>
      </c>
      <c r="N7" s="17">
        <f t="shared" si="2"/>
        <v>63.31757289204097</v>
      </c>
    </row>
    <row r="8" spans="1:14" ht="13.5" customHeight="1">
      <c r="A8" s="38" t="s">
        <v>11</v>
      </c>
      <c r="B8" s="39"/>
      <c r="C8" s="15">
        <v>1120</v>
      </c>
      <c r="D8" s="15">
        <v>1268</v>
      </c>
      <c r="E8" s="15">
        <v>2388</v>
      </c>
      <c r="F8" s="15">
        <v>798</v>
      </c>
      <c r="G8" s="15">
        <v>894</v>
      </c>
      <c r="H8" s="15">
        <v>1692</v>
      </c>
      <c r="I8" s="15">
        <v>322</v>
      </c>
      <c r="J8" s="15">
        <v>374</v>
      </c>
      <c r="K8" s="15">
        <v>696</v>
      </c>
      <c r="L8" s="16">
        <f t="shared" si="0"/>
        <v>71.25</v>
      </c>
      <c r="M8" s="16">
        <f t="shared" si="1"/>
        <v>70.50473186119874</v>
      </c>
      <c r="N8" s="17">
        <f t="shared" si="2"/>
        <v>70.85427135678391</v>
      </c>
    </row>
    <row r="9" spans="1:14" ht="13.5" customHeight="1">
      <c r="A9" s="38" t="s">
        <v>12</v>
      </c>
      <c r="B9" s="39"/>
      <c r="C9" s="15">
        <v>1922</v>
      </c>
      <c r="D9" s="15">
        <v>2110</v>
      </c>
      <c r="E9" s="15">
        <v>4032</v>
      </c>
      <c r="F9" s="15">
        <v>1457</v>
      </c>
      <c r="G9" s="15">
        <v>1612</v>
      </c>
      <c r="H9" s="15">
        <v>3069</v>
      </c>
      <c r="I9" s="15">
        <v>465</v>
      </c>
      <c r="J9" s="15">
        <v>498</v>
      </c>
      <c r="K9" s="15">
        <v>963</v>
      </c>
      <c r="L9" s="16">
        <f t="shared" si="0"/>
        <v>75.80645161290323</v>
      </c>
      <c r="M9" s="16">
        <f t="shared" si="1"/>
        <v>76.39810426540285</v>
      </c>
      <c r="N9" s="17">
        <f t="shared" si="2"/>
        <v>76.11607142857143</v>
      </c>
    </row>
    <row r="10" spans="1:14" ht="13.5" customHeight="1">
      <c r="A10" s="38" t="s">
        <v>13</v>
      </c>
      <c r="B10" s="39"/>
      <c r="C10" s="15">
        <v>1877</v>
      </c>
      <c r="D10" s="15">
        <v>2015</v>
      </c>
      <c r="E10" s="15">
        <v>3892</v>
      </c>
      <c r="F10" s="15">
        <v>1263</v>
      </c>
      <c r="G10" s="15">
        <v>1370</v>
      </c>
      <c r="H10" s="15">
        <v>2633</v>
      </c>
      <c r="I10" s="15">
        <v>614</v>
      </c>
      <c r="J10" s="15">
        <v>645</v>
      </c>
      <c r="K10" s="15">
        <v>1259</v>
      </c>
      <c r="L10" s="16">
        <f t="shared" si="0"/>
        <v>67.28822589238146</v>
      </c>
      <c r="M10" s="16">
        <f t="shared" si="1"/>
        <v>67.99007444168734</v>
      </c>
      <c r="N10" s="17">
        <f t="shared" si="2"/>
        <v>67.65159301130524</v>
      </c>
    </row>
    <row r="11" spans="1:14" ht="13.5" customHeight="1">
      <c r="A11" s="38" t="s">
        <v>14</v>
      </c>
      <c r="B11" s="39"/>
      <c r="C11" s="15">
        <v>842</v>
      </c>
      <c r="D11" s="15">
        <v>885</v>
      </c>
      <c r="E11" s="15">
        <v>1727</v>
      </c>
      <c r="F11" s="15">
        <v>637</v>
      </c>
      <c r="G11" s="15">
        <v>687</v>
      </c>
      <c r="H11" s="15">
        <v>1324</v>
      </c>
      <c r="I11" s="15">
        <v>205</v>
      </c>
      <c r="J11" s="15">
        <v>198</v>
      </c>
      <c r="K11" s="15">
        <v>403</v>
      </c>
      <c r="L11" s="16">
        <f t="shared" si="0"/>
        <v>75.65320665083135</v>
      </c>
      <c r="M11" s="16">
        <f t="shared" si="1"/>
        <v>77.62711864406779</v>
      </c>
      <c r="N11" s="17">
        <f t="shared" si="2"/>
        <v>76.664736537348</v>
      </c>
    </row>
    <row r="12" spans="1:14" ht="13.5" customHeight="1">
      <c r="A12" s="38" t="s">
        <v>15</v>
      </c>
      <c r="B12" s="39"/>
      <c r="C12" s="15">
        <v>754</v>
      </c>
      <c r="D12" s="15">
        <v>724</v>
      </c>
      <c r="E12" s="15">
        <v>1478</v>
      </c>
      <c r="F12" s="15">
        <v>495</v>
      </c>
      <c r="G12" s="15">
        <v>492</v>
      </c>
      <c r="H12" s="15">
        <v>987</v>
      </c>
      <c r="I12" s="15">
        <v>259</v>
      </c>
      <c r="J12" s="15">
        <v>232</v>
      </c>
      <c r="K12" s="15">
        <v>491</v>
      </c>
      <c r="L12" s="16">
        <f t="shared" si="0"/>
        <v>65.6498673740053</v>
      </c>
      <c r="M12" s="16">
        <f t="shared" si="1"/>
        <v>67.95580110497238</v>
      </c>
      <c r="N12" s="17">
        <f t="shared" si="2"/>
        <v>66.77943166441138</v>
      </c>
    </row>
    <row r="13" spans="1:14" ht="13.5" customHeight="1">
      <c r="A13" s="38" t="s">
        <v>16</v>
      </c>
      <c r="B13" s="39"/>
      <c r="C13" s="15">
        <v>931</v>
      </c>
      <c r="D13" s="15">
        <v>917</v>
      </c>
      <c r="E13" s="15">
        <v>1848</v>
      </c>
      <c r="F13" s="15">
        <v>654</v>
      </c>
      <c r="G13" s="15">
        <v>660</v>
      </c>
      <c r="H13" s="15">
        <v>1314</v>
      </c>
      <c r="I13" s="15">
        <v>277</v>
      </c>
      <c r="J13" s="15">
        <v>257</v>
      </c>
      <c r="K13" s="15">
        <v>534</v>
      </c>
      <c r="L13" s="16">
        <f t="shared" si="0"/>
        <v>70.24704618689582</v>
      </c>
      <c r="M13" s="16">
        <f t="shared" si="1"/>
        <v>71.97382769901853</v>
      </c>
      <c r="N13" s="17">
        <f t="shared" si="2"/>
        <v>71.1038961038961</v>
      </c>
    </row>
    <row r="14" spans="1:14" ht="13.5" customHeight="1">
      <c r="A14" s="38" t="s">
        <v>17</v>
      </c>
      <c r="B14" s="39"/>
      <c r="C14" s="15">
        <v>1212</v>
      </c>
      <c r="D14" s="15">
        <v>1308</v>
      </c>
      <c r="E14" s="15">
        <v>2520</v>
      </c>
      <c r="F14" s="15">
        <v>865</v>
      </c>
      <c r="G14" s="15">
        <v>976</v>
      </c>
      <c r="H14" s="15">
        <v>1841</v>
      </c>
      <c r="I14" s="15">
        <v>347</v>
      </c>
      <c r="J14" s="15">
        <v>332</v>
      </c>
      <c r="K14" s="15">
        <v>679</v>
      </c>
      <c r="L14" s="16">
        <f t="shared" si="0"/>
        <v>71.36963696369637</v>
      </c>
      <c r="M14" s="16">
        <f t="shared" si="1"/>
        <v>74.61773700305811</v>
      </c>
      <c r="N14" s="17">
        <f t="shared" si="2"/>
        <v>73.05555555555556</v>
      </c>
    </row>
    <row r="15" spans="1:14" ht="13.5" customHeight="1">
      <c r="A15" s="38" t="s">
        <v>18</v>
      </c>
      <c r="B15" s="39"/>
      <c r="C15" s="15">
        <v>5951</v>
      </c>
      <c r="D15" s="15">
        <v>6014</v>
      </c>
      <c r="E15" s="15">
        <v>11965</v>
      </c>
      <c r="F15" s="15">
        <v>3617</v>
      </c>
      <c r="G15" s="15">
        <v>3722</v>
      </c>
      <c r="H15" s="15">
        <v>7339</v>
      </c>
      <c r="I15" s="15">
        <v>2334</v>
      </c>
      <c r="J15" s="15">
        <v>2292</v>
      </c>
      <c r="K15" s="15">
        <v>4626</v>
      </c>
      <c r="L15" s="16">
        <f t="shared" si="0"/>
        <v>60.77970089060663</v>
      </c>
      <c r="M15" s="16">
        <f t="shared" si="1"/>
        <v>61.888925839707355</v>
      </c>
      <c r="N15" s="17">
        <f t="shared" si="2"/>
        <v>61.33723359799414</v>
      </c>
    </row>
    <row r="16" spans="1:14" ht="13.5" customHeight="1">
      <c r="A16" s="38" t="s">
        <v>19</v>
      </c>
      <c r="B16" s="39"/>
      <c r="C16" s="15">
        <v>2543</v>
      </c>
      <c r="D16" s="15">
        <v>2471</v>
      </c>
      <c r="E16" s="15">
        <v>5014</v>
      </c>
      <c r="F16" s="15">
        <v>1782</v>
      </c>
      <c r="G16" s="15">
        <v>1710</v>
      </c>
      <c r="H16" s="15">
        <v>3492</v>
      </c>
      <c r="I16" s="15">
        <v>761</v>
      </c>
      <c r="J16" s="15">
        <v>761</v>
      </c>
      <c r="K16" s="15">
        <v>1522</v>
      </c>
      <c r="L16" s="16">
        <f t="shared" si="0"/>
        <v>70.0747149036571</v>
      </c>
      <c r="M16" s="16">
        <f t="shared" si="1"/>
        <v>69.20275192229866</v>
      </c>
      <c r="N16" s="17">
        <f t="shared" si="2"/>
        <v>69.64499401675309</v>
      </c>
    </row>
    <row r="17" spans="1:14" ht="13.5" customHeight="1">
      <c r="A17" s="38" t="s">
        <v>20</v>
      </c>
      <c r="B17" s="39"/>
      <c r="C17" s="15">
        <v>5052</v>
      </c>
      <c r="D17" s="15">
        <v>5798</v>
      </c>
      <c r="E17" s="15">
        <v>10850</v>
      </c>
      <c r="F17" s="15">
        <v>3071</v>
      </c>
      <c r="G17" s="15">
        <v>3619</v>
      </c>
      <c r="H17" s="15">
        <v>6690</v>
      </c>
      <c r="I17" s="15">
        <v>1981</v>
      </c>
      <c r="J17" s="15">
        <v>2179</v>
      </c>
      <c r="K17" s="15">
        <v>4160</v>
      </c>
      <c r="L17" s="16">
        <f t="shared" si="0"/>
        <v>60.78780680918449</v>
      </c>
      <c r="M17" s="16">
        <f t="shared" si="1"/>
        <v>62.418075198344255</v>
      </c>
      <c r="N17" s="17">
        <f t="shared" si="2"/>
        <v>61.6589861751152</v>
      </c>
    </row>
    <row r="18" spans="1:14" ht="13.5" customHeight="1">
      <c r="A18" s="38" t="s">
        <v>21</v>
      </c>
      <c r="B18" s="39"/>
      <c r="C18" s="15">
        <v>678</v>
      </c>
      <c r="D18" s="15">
        <v>761</v>
      </c>
      <c r="E18" s="15">
        <v>1439</v>
      </c>
      <c r="F18" s="15">
        <v>513</v>
      </c>
      <c r="G18" s="15">
        <v>579</v>
      </c>
      <c r="H18" s="15">
        <v>1092</v>
      </c>
      <c r="I18" s="15">
        <v>165</v>
      </c>
      <c r="J18" s="15">
        <v>182</v>
      </c>
      <c r="K18" s="15">
        <v>347</v>
      </c>
      <c r="L18" s="16">
        <f t="shared" si="0"/>
        <v>75.66371681415929</v>
      </c>
      <c r="M18" s="16">
        <f t="shared" si="1"/>
        <v>76.08409986859395</v>
      </c>
      <c r="N18" s="17">
        <f t="shared" si="2"/>
        <v>75.88603196664351</v>
      </c>
    </row>
    <row r="19" spans="1:14" ht="13.5" customHeight="1">
      <c r="A19" s="38" t="s">
        <v>22</v>
      </c>
      <c r="B19" s="39"/>
      <c r="C19" s="15">
        <v>360</v>
      </c>
      <c r="D19" s="15">
        <v>401</v>
      </c>
      <c r="E19" s="15">
        <v>761</v>
      </c>
      <c r="F19" s="15">
        <v>280</v>
      </c>
      <c r="G19" s="15">
        <v>327</v>
      </c>
      <c r="H19" s="15">
        <v>607</v>
      </c>
      <c r="I19" s="15">
        <v>80</v>
      </c>
      <c r="J19" s="15">
        <v>74</v>
      </c>
      <c r="K19" s="15">
        <v>154</v>
      </c>
      <c r="L19" s="16">
        <f t="shared" si="0"/>
        <v>77.77777777777779</v>
      </c>
      <c r="M19" s="16">
        <f t="shared" si="1"/>
        <v>81.54613466334165</v>
      </c>
      <c r="N19" s="17">
        <f t="shared" si="2"/>
        <v>79.7634691195795</v>
      </c>
    </row>
    <row r="20" spans="1:14" ht="13.5" customHeight="1">
      <c r="A20" s="38" t="s">
        <v>23</v>
      </c>
      <c r="B20" s="39"/>
      <c r="C20" s="15">
        <v>817</v>
      </c>
      <c r="D20" s="15">
        <v>988</v>
      </c>
      <c r="E20" s="15">
        <v>1805</v>
      </c>
      <c r="F20" s="15">
        <v>536</v>
      </c>
      <c r="G20" s="15">
        <v>644</v>
      </c>
      <c r="H20" s="15">
        <v>1180</v>
      </c>
      <c r="I20" s="15">
        <v>281</v>
      </c>
      <c r="J20" s="15">
        <v>344</v>
      </c>
      <c r="K20" s="15">
        <v>625</v>
      </c>
      <c r="L20" s="16">
        <f t="shared" si="0"/>
        <v>65.60587515299878</v>
      </c>
      <c r="M20" s="16">
        <f t="shared" si="1"/>
        <v>65.18218623481782</v>
      </c>
      <c r="N20" s="17">
        <f t="shared" si="2"/>
        <v>65.37396121883657</v>
      </c>
    </row>
    <row r="21" spans="1:14" ht="13.5" customHeight="1">
      <c r="A21" s="38" t="s">
        <v>24</v>
      </c>
      <c r="B21" s="39"/>
      <c r="C21" s="15">
        <v>1281</v>
      </c>
      <c r="D21" s="15">
        <v>1452</v>
      </c>
      <c r="E21" s="15">
        <v>2733</v>
      </c>
      <c r="F21" s="15">
        <v>765</v>
      </c>
      <c r="G21" s="15">
        <v>889</v>
      </c>
      <c r="H21" s="15">
        <v>1654</v>
      </c>
      <c r="I21" s="15">
        <v>516</v>
      </c>
      <c r="J21" s="15">
        <v>563</v>
      </c>
      <c r="K21" s="15">
        <v>1079</v>
      </c>
      <c r="L21" s="16">
        <f t="shared" si="0"/>
        <v>59.71896955503513</v>
      </c>
      <c r="M21" s="16">
        <f t="shared" si="1"/>
        <v>61.22589531680441</v>
      </c>
      <c r="N21" s="17">
        <f t="shared" si="2"/>
        <v>60.51957555799488</v>
      </c>
    </row>
    <row r="22" spans="1:14" ht="13.5" customHeight="1">
      <c r="A22" s="38" t="s">
        <v>25</v>
      </c>
      <c r="B22" s="39"/>
      <c r="C22" s="15">
        <v>1343</v>
      </c>
      <c r="D22" s="15">
        <v>1469</v>
      </c>
      <c r="E22" s="15">
        <v>2812</v>
      </c>
      <c r="F22" s="15">
        <v>896</v>
      </c>
      <c r="G22" s="15">
        <v>985</v>
      </c>
      <c r="H22" s="15">
        <v>1881</v>
      </c>
      <c r="I22" s="15">
        <v>447</v>
      </c>
      <c r="J22" s="15">
        <v>484</v>
      </c>
      <c r="K22" s="15">
        <v>931</v>
      </c>
      <c r="L22" s="16">
        <f t="shared" si="0"/>
        <v>66.71630677587491</v>
      </c>
      <c r="M22" s="16">
        <f t="shared" si="1"/>
        <v>67.05241660993873</v>
      </c>
      <c r="N22" s="17">
        <f t="shared" si="2"/>
        <v>66.8918918918919</v>
      </c>
    </row>
    <row r="23" spans="1:14" ht="13.5" customHeight="1">
      <c r="A23" s="38" t="s">
        <v>26</v>
      </c>
      <c r="B23" s="39"/>
      <c r="C23" s="15">
        <v>7372</v>
      </c>
      <c r="D23" s="15">
        <v>8818</v>
      </c>
      <c r="E23" s="15">
        <v>16190</v>
      </c>
      <c r="F23" s="15">
        <v>4148</v>
      </c>
      <c r="G23" s="15">
        <v>5039</v>
      </c>
      <c r="H23" s="15">
        <v>9187</v>
      </c>
      <c r="I23" s="15">
        <v>3224</v>
      </c>
      <c r="J23" s="15">
        <v>3779</v>
      </c>
      <c r="K23" s="15">
        <v>7003</v>
      </c>
      <c r="L23" s="16">
        <f t="shared" si="0"/>
        <v>56.26695604991861</v>
      </c>
      <c r="M23" s="16">
        <f t="shared" si="1"/>
        <v>57.14447720571558</v>
      </c>
      <c r="N23" s="17">
        <f t="shared" si="2"/>
        <v>56.74490426189005</v>
      </c>
    </row>
    <row r="24" spans="1:14" ht="13.5" customHeight="1">
      <c r="A24" s="38" t="s">
        <v>27</v>
      </c>
      <c r="B24" s="39"/>
      <c r="C24" s="15">
        <v>456</v>
      </c>
      <c r="D24" s="15">
        <v>462</v>
      </c>
      <c r="E24" s="15">
        <v>918</v>
      </c>
      <c r="F24" s="15">
        <v>331</v>
      </c>
      <c r="G24" s="15">
        <v>353</v>
      </c>
      <c r="H24" s="15">
        <v>684</v>
      </c>
      <c r="I24" s="15">
        <v>125</v>
      </c>
      <c r="J24" s="15">
        <v>109</v>
      </c>
      <c r="K24" s="15">
        <v>234</v>
      </c>
      <c r="L24" s="16">
        <f t="shared" si="0"/>
        <v>72.58771929824562</v>
      </c>
      <c r="M24" s="16">
        <f t="shared" si="1"/>
        <v>76.40692640692642</v>
      </c>
      <c r="N24" s="17">
        <f t="shared" si="2"/>
        <v>74.50980392156863</v>
      </c>
    </row>
    <row r="25" spans="1:14" ht="13.5" customHeight="1">
      <c r="A25" s="42"/>
      <c r="B25" s="43"/>
      <c r="C25" s="15"/>
      <c r="D25" s="15"/>
      <c r="E25" s="15"/>
      <c r="F25" s="15"/>
      <c r="G25" s="15"/>
      <c r="H25" s="15"/>
      <c r="I25" s="15"/>
      <c r="J25" s="15"/>
      <c r="K25" s="15"/>
      <c r="L25" s="16"/>
      <c r="M25" s="16"/>
      <c r="N25" s="17"/>
    </row>
    <row r="26" spans="1:14" ht="13.5" customHeight="1">
      <c r="A26" s="38" t="s">
        <v>29</v>
      </c>
      <c r="B26" s="39"/>
      <c r="C26" s="15">
        <f>SUM(C6:C24)</f>
        <v>36392</v>
      </c>
      <c r="D26" s="15">
        <f>SUM(D6:D24)</f>
        <v>39821</v>
      </c>
      <c r="E26" s="15">
        <f>SUM(E6:E24)</f>
        <v>76213</v>
      </c>
      <c r="F26" s="15">
        <f>SUM(F6:F24)</f>
        <v>23325</v>
      </c>
      <c r="G26" s="15">
        <f>SUM(G6:G24)</f>
        <v>25852</v>
      </c>
      <c r="H26" s="15">
        <f>SUM(H6:H24)</f>
        <v>49177</v>
      </c>
      <c r="I26" s="15">
        <f>SUM(I6:I24)</f>
        <v>13067</v>
      </c>
      <c r="J26" s="15">
        <f>SUM(J6:J24)</f>
        <v>13969</v>
      </c>
      <c r="K26" s="15">
        <f>SUM(K6:K24)</f>
        <v>27036</v>
      </c>
      <c r="L26" s="16">
        <f t="shared" si="0"/>
        <v>64.09375686964168</v>
      </c>
      <c r="M26" s="16">
        <f>G26/D26*100</f>
        <v>64.92051932397479</v>
      </c>
      <c r="N26" s="17">
        <f>H26/E26*100</f>
        <v>64.52573707897604</v>
      </c>
    </row>
    <row r="27" spans="1:14" ht="13.5" customHeight="1">
      <c r="A27" s="38"/>
      <c r="B27" s="39"/>
      <c r="C27" s="15"/>
      <c r="D27" s="15"/>
      <c r="E27" s="15"/>
      <c r="F27" s="15"/>
      <c r="G27" s="15"/>
      <c r="H27" s="15"/>
      <c r="I27" s="15"/>
      <c r="J27" s="15"/>
      <c r="K27" s="15"/>
      <c r="L27" s="16"/>
      <c r="M27" s="16"/>
      <c r="N27" s="17"/>
    </row>
    <row r="28" spans="1:14" ht="13.5" customHeight="1">
      <c r="A28" s="38" t="s">
        <v>28</v>
      </c>
      <c r="B28" s="39"/>
      <c r="C28" s="15">
        <v>44946</v>
      </c>
      <c r="D28" s="15">
        <v>56628</v>
      </c>
      <c r="E28" s="15">
        <v>101574</v>
      </c>
      <c r="F28" s="15">
        <v>26029</v>
      </c>
      <c r="G28" s="15">
        <v>32645</v>
      </c>
      <c r="H28" s="15">
        <v>58674</v>
      </c>
      <c r="I28" s="15">
        <v>18917</v>
      </c>
      <c r="J28" s="15">
        <v>23983</v>
      </c>
      <c r="K28" s="15">
        <v>42900</v>
      </c>
      <c r="L28" s="16">
        <f t="shared" si="0"/>
        <v>57.91171628176034</v>
      </c>
      <c r="M28" s="16">
        <f>G28/D28*100</f>
        <v>57.648159920887196</v>
      </c>
      <c r="N28" s="17">
        <f>H28/E28*100</f>
        <v>57.76478232618584</v>
      </c>
    </row>
    <row r="29" spans="1:14" ht="13.5" customHeight="1">
      <c r="A29" s="38"/>
      <c r="B29" s="39"/>
      <c r="C29" s="15"/>
      <c r="D29" s="15"/>
      <c r="E29" s="15"/>
      <c r="F29" s="15"/>
      <c r="G29" s="15"/>
      <c r="H29" s="15"/>
      <c r="I29" s="15"/>
      <c r="J29" s="15"/>
      <c r="K29" s="15"/>
      <c r="L29" s="16"/>
      <c r="M29" s="16"/>
      <c r="N29" s="17"/>
    </row>
    <row r="30" spans="1:14" ht="13.5" customHeight="1">
      <c r="A30" s="42" t="s">
        <v>30</v>
      </c>
      <c r="B30" s="43"/>
      <c r="C30" s="15">
        <f>SUM(C26:C28)</f>
        <v>81338</v>
      </c>
      <c r="D30" s="15">
        <f aca="true" t="shared" si="3" ref="D30:K30">SUM(D26:D28)</f>
        <v>96449</v>
      </c>
      <c r="E30" s="15">
        <f t="shared" si="3"/>
        <v>177787</v>
      </c>
      <c r="F30" s="15">
        <f t="shared" si="3"/>
        <v>49354</v>
      </c>
      <c r="G30" s="15">
        <f t="shared" si="3"/>
        <v>58497</v>
      </c>
      <c r="H30" s="15">
        <f t="shared" si="3"/>
        <v>107851</v>
      </c>
      <c r="I30" s="15">
        <f t="shared" si="3"/>
        <v>31984</v>
      </c>
      <c r="J30" s="15">
        <f t="shared" si="3"/>
        <v>37952</v>
      </c>
      <c r="K30" s="15">
        <f t="shared" si="3"/>
        <v>69936</v>
      </c>
      <c r="L30" s="16">
        <f>F30/C30*100</f>
        <v>60.67766603555533</v>
      </c>
      <c r="M30" s="16">
        <f>G30/D30*100</f>
        <v>60.65070659104812</v>
      </c>
      <c r="N30" s="17">
        <f>H30/E30*100</f>
        <v>60.663040604768625</v>
      </c>
    </row>
    <row r="31" spans="1:14" ht="13.5" customHeight="1">
      <c r="A31" s="42"/>
      <c r="B31" s="43"/>
      <c r="C31" s="15"/>
      <c r="D31" s="15"/>
      <c r="E31" s="15"/>
      <c r="F31" s="15"/>
      <c r="G31" s="15"/>
      <c r="H31" s="15"/>
      <c r="I31" s="15"/>
      <c r="J31" s="15"/>
      <c r="K31" s="15"/>
      <c r="L31" s="16"/>
      <c r="M31" s="16"/>
      <c r="N31" s="17"/>
    </row>
    <row r="32" spans="1:14" ht="13.5" customHeight="1">
      <c r="A32" s="38" t="s">
        <v>57</v>
      </c>
      <c r="B32" s="39"/>
      <c r="C32" s="15">
        <v>384217</v>
      </c>
      <c r="D32" s="15">
        <v>421395</v>
      </c>
      <c r="E32" s="15">
        <v>805612</v>
      </c>
      <c r="F32" s="15">
        <v>254680</v>
      </c>
      <c r="G32" s="15">
        <v>281277</v>
      </c>
      <c r="H32" s="15">
        <v>535957</v>
      </c>
      <c r="I32" s="15">
        <v>129537</v>
      </c>
      <c r="J32" s="15">
        <v>140118</v>
      </c>
      <c r="K32" s="15">
        <v>269655</v>
      </c>
      <c r="L32" s="16">
        <f>F32/C32*100</f>
        <v>66.2854584778914</v>
      </c>
      <c r="M32" s="16">
        <f>G32/D32*100</f>
        <v>66.74901220944719</v>
      </c>
      <c r="N32" s="17">
        <f>H32/E32*100</f>
        <v>66.52793156010586</v>
      </c>
    </row>
    <row r="33" spans="1:14" ht="13.5" customHeight="1">
      <c r="A33" s="38" t="s">
        <v>31</v>
      </c>
      <c r="B33" s="39"/>
      <c r="C33" s="15">
        <v>1698684</v>
      </c>
      <c r="D33" s="15">
        <v>1975412</v>
      </c>
      <c r="E33" s="15">
        <v>3674096</v>
      </c>
      <c r="F33" s="15">
        <v>951320</v>
      </c>
      <c r="G33" s="15">
        <v>1126245</v>
      </c>
      <c r="H33" s="15">
        <v>2077565</v>
      </c>
      <c r="I33" s="15">
        <v>747364</v>
      </c>
      <c r="J33" s="15">
        <v>849167</v>
      </c>
      <c r="K33" s="15">
        <v>1596531</v>
      </c>
      <c r="L33" s="16">
        <f>F33/C33*100</f>
        <v>56.0033531839942</v>
      </c>
      <c r="M33" s="16">
        <f>G33/D33*100</f>
        <v>57.01316991088441</v>
      </c>
      <c r="N33" s="17">
        <f>H33/E33*100</f>
        <v>56.546290570524015</v>
      </c>
    </row>
    <row r="34" spans="1:14" ht="13.5" customHeight="1">
      <c r="A34" s="38" t="s">
        <v>32</v>
      </c>
      <c r="B34" s="39"/>
      <c r="C34" s="15">
        <f>SUM(C32:C33)</f>
        <v>2082901</v>
      </c>
      <c r="D34" s="15">
        <f aca="true" t="shared" si="4" ref="D34:K34">SUM(D32:D33)</f>
        <v>2396807</v>
      </c>
      <c r="E34" s="15">
        <f t="shared" si="4"/>
        <v>4479708</v>
      </c>
      <c r="F34" s="15">
        <f t="shared" si="4"/>
        <v>1206000</v>
      </c>
      <c r="G34" s="15">
        <f t="shared" si="4"/>
        <v>1407522</v>
      </c>
      <c r="H34" s="15">
        <f t="shared" si="4"/>
        <v>2613522</v>
      </c>
      <c r="I34" s="15">
        <f t="shared" si="4"/>
        <v>876901</v>
      </c>
      <c r="J34" s="15">
        <f t="shared" si="4"/>
        <v>989285</v>
      </c>
      <c r="K34" s="15">
        <f t="shared" si="4"/>
        <v>1866186</v>
      </c>
      <c r="L34" s="16">
        <f>F34/C34*100</f>
        <v>57.90001541119813</v>
      </c>
      <c r="M34" s="16">
        <f>G34/D34*100</f>
        <v>58.724878557180446</v>
      </c>
      <c r="N34" s="17">
        <f>H34/E34*100</f>
        <v>58.34134724852602</v>
      </c>
    </row>
    <row r="35" spans="1:14" ht="13.5" customHeight="1" thickBot="1">
      <c r="A35" s="44"/>
      <c r="B35" s="45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20"/>
      <c r="N35" s="21"/>
    </row>
    <row r="36" ht="12.75" customHeight="1"/>
  </sheetData>
  <sheetProtection/>
  <mergeCells count="36">
    <mergeCell ref="A33:B33"/>
    <mergeCell ref="A34:B34"/>
    <mergeCell ref="A35:B35"/>
    <mergeCell ref="A29:B29"/>
    <mergeCell ref="A32:B32"/>
    <mergeCell ref="A28:B28"/>
    <mergeCell ref="A30:B30"/>
    <mergeCell ref="A31:B31"/>
    <mergeCell ref="A21:B21"/>
    <mergeCell ref="A22:B22"/>
    <mergeCell ref="A23:B23"/>
    <mergeCell ref="A24:B24"/>
    <mergeCell ref="A26:B26"/>
    <mergeCell ref="A27:B27"/>
    <mergeCell ref="A25:B25"/>
    <mergeCell ref="A15:B15"/>
    <mergeCell ref="A16:B16"/>
    <mergeCell ref="A17:B17"/>
    <mergeCell ref="A18:B18"/>
    <mergeCell ref="A19:B19"/>
    <mergeCell ref="A20:B20"/>
    <mergeCell ref="A14:B14"/>
    <mergeCell ref="A10:B10"/>
    <mergeCell ref="A11:B11"/>
    <mergeCell ref="A12:B12"/>
    <mergeCell ref="A13:B13"/>
    <mergeCell ref="A6:B6"/>
    <mergeCell ref="A7:B7"/>
    <mergeCell ref="A8:B8"/>
    <mergeCell ref="A9:B9"/>
    <mergeCell ref="A2:N2"/>
    <mergeCell ref="L3:N3"/>
    <mergeCell ref="C4:E4"/>
    <mergeCell ref="F4:H4"/>
    <mergeCell ref="I4:K4"/>
    <mergeCell ref="L4:N4"/>
  </mergeCells>
  <printOptions horizontalCentered="1"/>
  <pageMargins left="0.5118110236220472" right="0.5118110236220472" top="0.7874015748031497" bottom="0.3937007874015748" header="0" footer="0"/>
  <pageSetup horizontalDpi="600" verticalDpi="600" orientation="landscape" paperSize="9" scale="85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="124" zoomScaleNormal="124" zoomScalePageLayoutView="0" workbookViewId="0" topLeftCell="A1">
      <selection activeCell="O21" sqref="O21"/>
    </sheetView>
  </sheetViews>
  <sheetFormatPr defaultColWidth="9.00390625" defaultRowHeight="12"/>
  <cols>
    <col min="1" max="1" width="18.875" style="9" customWidth="1"/>
    <col min="2" max="4" width="15.875" style="9" customWidth="1"/>
    <col min="5" max="5" width="17.875" style="9" customWidth="1"/>
    <col min="6" max="6" width="15.875" style="9" customWidth="1"/>
    <col min="7" max="7" width="18.625" style="9" customWidth="1"/>
    <col min="8" max="13" width="15.875" style="9" customWidth="1"/>
    <col min="14" max="16384" width="9.375" style="9" customWidth="1"/>
  </cols>
  <sheetData>
    <row r="1" ht="15.75" customHeight="1">
      <c r="M1" s="3"/>
    </row>
    <row r="2" spans="1:13" ht="15.75" customHeight="1" thickBot="1">
      <c r="A2" s="2" t="s">
        <v>56</v>
      </c>
      <c r="K2" s="34" t="s">
        <v>61</v>
      </c>
      <c r="L2" s="35"/>
      <c r="M2" s="35"/>
    </row>
    <row r="3" spans="1:13" ht="15" customHeight="1">
      <c r="A3" s="46" t="s">
        <v>34</v>
      </c>
      <c r="B3" s="22">
        <v>1</v>
      </c>
      <c r="C3" s="22">
        <v>2</v>
      </c>
      <c r="D3" s="5" t="s">
        <v>35</v>
      </c>
      <c r="E3" s="36" t="s">
        <v>36</v>
      </c>
      <c r="F3" s="5" t="s">
        <v>37</v>
      </c>
      <c r="G3" s="36" t="s">
        <v>38</v>
      </c>
      <c r="H3" s="36" t="s">
        <v>39</v>
      </c>
      <c r="I3" s="36" t="s">
        <v>40</v>
      </c>
      <c r="J3" s="36" t="s">
        <v>2</v>
      </c>
      <c r="K3" s="36" t="s">
        <v>41</v>
      </c>
      <c r="L3" s="36"/>
      <c r="M3" s="37"/>
    </row>
    <row r="4" spans="1:13" ht="15" customHeight="1">
      <c r="A4" s="47"/>
      <c r="B4" s="23" t="s">
        <v>62</v>
      </c>
      <c r="C4" s="23" t="s">
        <v>63</v>
      </c>
      <c r="D4" s="4" t="s">
        <v>42</v>
      </c>
      <c r="E4" s="49"/>
      <c r="F4" s="4" t="s">
        <v>43</v>
      </c>
      <c r="G4" s="49"/>
      <c r="H4" s="49"/>
      <c r="I4" s="49"/>
      <c r="J4" s="49"/>
      <c r="K4" s="50"/>
      <c r="L4" s="50"/>
      <c r="M4" s="51"/>
    </row>
    <row r="5" spans="1:13" ht="15" customHeight="1" thickBot="1">
      <c r="A5" s="48"/>
      <c r="B5" s="24" t="s">
        <v>44</v>
      </c>
      <c r="C5" s="24" t="s">
        <v>44</v>
      </c>
      <c r="D5" s="6" t="s">
        <v>45</v>
      </c>
      <c r="E5" s="6" t="s">
        <v>46</v>
      </c>
      <c r="F5" s="6" t="s">
        <v>47</v>
      </c>
      <c r="G5" s="6" t="s">
        <v>48</v>
      </c>
      <c r="H5" s="6" t="s">
        <v>49</v>
      </c>
      <c r="I5" s="6" t="s">
        <v>50</v>
      </c>
      <c r="J5" s="6" t="s">
        <v>51</v>
      </c>
      <c r="K5" s="7" t="s">
        <v>52</v>
      </c>
      <c r="L5" s="7" t="s">
        <v>53</v>
      </c>
      <c r="M5" s="8" t="s">
        <v>54</v>
      </c>
    </row>
    <row r="6" spans="1:13" ht="13.5" customHeight="1">
      <c r="A6" s="25" t="s">
        <v>9</v>
      </c>
      <c r="B6" s="14">
        <v>288</v>
      </c>
      <c r="C6" s="14">
        <v>611</v>
      </c>
      <c r="D6" s="14">
        <v>899</v>
      </c>
      <c r="E6" s="26">
        <v>0</v>
      </c>
      <c r="F6" s="14">
        <v>0</v>
      </c>
      <c r="G6" s="14">
        <f>SUM(D6:F6)</f>
        <v>899</v>
      </c>
      <c r="H6" s="14">
        <v>5</v>
      </c>
      <c r="I6" s="14">
        <f>SUM(G6:H6)</f>
        <v>904</v>
      </c>
      <c r="J6" s="14">
        <v>904</v>
      </c>
      <c r="K6" s="14">
        <v>0</v>
      </c>
      <c r="L6" s="14">
        <v>0</v>
      </c>
      <c r="M6" s="27">
        <v>0</v>
      </c>
    </row>
    <row r="7" spans="1:13" ht="13.5" customHeight="1">
      <c r="A7" s="28" t="s">
        <v>10</v>
      </c>
      <c r="B7" s="15">
        <v>517</v>
      </c>
      <c r="C7" s="15">
        <v>1076</v>
      </c>
      <c r="D7" s="15">
        <v>1593</v>
      </c>
      <c r="E7" s="29">
        <v>0</v>
      </c>
      <c r="F7" s="15">
        <v>0</v>
      </c>
      <c r="G7" s="14">
        <f aca="true" t="shared" si="0" ref="G7:G24">SUM(D7:F7)</f>
        <v>1593</v>
      </c>
      <c r="H7" s="15">
        <v>14</v>
      </c>
      <c r="I7" s="14">
        <f aca="true" t="shared" si="1" ref="I7:I24">SUM(G7:H7)</f>
        <v>1607</v>
      </c>
      <c r="J7" s="15">
        <v>1607</v>
      </c>
      <c r="K7" s="15">
        <v>0</v>
      </c>
      <c r="L7" s="15">
        <v>0</v>
      </c>
      <c r="M7" s="30">
        <v>0</v>
      </c>
    </row>
    <row r="8" spans="1:13" ht="13.5" customHeight="1">
      <c r="A8" s="28" t="s">
        <v>11</v>
      </c>
      <c r="B8" s="15">
        <v>673</v>
      </c>
      <c r="C8" s="15">
        <v>1007</v>
      </c>
      <c r="D8" s="15">
        <v>1680</v>
      </c>
      <c r="E8" s="29">
        <v>0</v>
      </c>
      <c r="F8" s="15">
        <v>0</v>
      </c>
      <c r="G8" s="14">
        <f t="shared" si="0"/>
        <v>1680</v>
      </c>
      <c r="H8" s="15">
        <v>12</v>
      </c>
      <c r="I8" s="14">
        <f t="shared" si="1"/>
        <v>1692</v>
      </c>
      <c r="J8" s="15">
        <v>1692</v>
      </c>
      <c r="K8" s="15">
        <v>0</v>
      </c>
      <c r="L8" s="15">
        <v>0</v>
      </c>
      <c r="M8" s="30">
        <v>0</v>
      </c>
    </row>
    <row r="9" spans="1:13" ht="13.5" customHeight="1">
      <c r="A9" s="28" t="s">
        <v>12</v>
      </c>
      <c r="B9" s="15">
        <v>1098</v>
      </c>
      <c r="C9" s="15">
        <v>1944</v>
      </c>
      <c r="D9" s="15">
        <v>3042</v>
      </c>
      <c r="E9" s="29">
        <v>0</v>
      </c>
      <c r="F9" s="15">
        <v>0</v>
      </c>
      <c r="G9" s="14">
        <f t="shared" si="0"/>
        <v>3042</v>
      </c>
      <c r="H9" s="15">
        <v>27</v>
      </c>
      <c r="I9" s="14">
        <f t="shared" si="1"/>
        <v>3069</v>
      </c>
      <c r="J9" s="15">
        <v>3069</v>
      </c>
      <c r="K9" s="15">
        <v>0</v>
      </c>
      <c r="L9" s="15">
        <v>0</v>
      </c>
      <c r="M9" s="30">
        <v>0</v>
      </c>
    </row>
    <row r="10" spans="1:13" ht="13.5" customHeight="1">
      <c r="A10" s="28" t="s">
        <v>13</v>
      </c>
      <c r="B10" s="15">
        <v>1097</v>
      </c>
      <c r="C10" s="15">
        <v>1512</v>
      </c>
      <c r="D10" s="15">
        <v>2609</v>
      </c>
      <c r="E10" s="29">
        <v>0</v>
      </c>
      <c r="F10" s="15">
        <v>0</v>
      </c>
      <c r="G10" s="14">
        <f t="shared" si="0"/>
        <v>2609</v>
      </c>
      <c r="H10" s="15">
        <v>24</v>
      </c>
      <c r="I10" s="14">
        <f t="shared" si="1"/>
        <v>2633</v>
      </c>
      <c r="J10" s="15">
        <v>2633</v>
      </c>
      <c r="K10" s="15">
        <v>0</v>
      </c>
      <c r="L10" s="15">
        <v>0</v>
      </c>
      <c r="M10" s="30">
        <v>0</v>
      </c>
    </row>
    <row r="11" spans="1:13" ht="13.5" customHeight="1">
      <c r="A11" s="28" t="s">
        <v>14</v>
      </c>
      <c r="B11" s="15">
        <v>454</v>
      </c>
      <c r="C11" s="15">
        <v>861</v>
      </c>
      <c r="D11" s="15">
        <v>1315</v>
      </c>
      <c r="E11" s="29">
        <v>0</v>
      </c>
      <c r="F11" s="15">
        <v>0</v>
      </c>
      <c r="G11" s="14">
        <f t="shared" si="0"/>
        <v>1315</v>
      </c>
      <c r="H11" s="15">
        <v>9</v>
      </c>
      <c r="I11" s="14">
        <f t="shared" si="1"/>
        <v>1324</v>
      </c>
      <c r="J11" s="15">
        <v>1324</v>
      </c>
      <c r="K11" s="15">
        <v>0</v>
      </c>
      <c r="L11" s="15">
        <v>0</v>
      </c>
      <c r="M11" s="30">
        <v>0</v>
      </c>
    </row>
    <row r="12" spans="1:13" ht="13.5" customHeight="1">
      <c r="A12" s="28" t="s">
        <v>15</v>
      </c>
      <c r="B12" s="15">
        <v>296</v>
      </c>
      <c r="C12" s="15">
        <v>684</v>
      </c>
      <c r="D12" s="15">
        <v>980</v>
      </c>
      <c r="E12" s="29">
        <v>0</v>
      </c>
      <c r="F12" s="15">
        <v>0</v>
      </c>
      <c r="G12" s="14">
        <f t="shared" si="0"/>
        <v>980</v>
      </c>
      <c r="H12" s="15">
        <v>7</v>
      </c>
      <c r="I12" s="14">
        <f t="shared" si="1"/>
        <v>987</v>
      </c>
      <c r="J12" s="15">
        <v>987</v>
      </c>
      <c r="K12" s="15">
        <v>0</v>
      </c>
      <c r="L12" s="15">
        <v>0</v>
      </c>
      <c r="M12" s="30">
        <v>0</v>
      </c>
    </row>
    <row r="13" spans="1:13" ht="13.5" customHeight="1">
      <c r="A13" s="28" t="s">
        <v>16</v>
      </c>
      <c r="B13" s="15">
        <v>496</v>
      </c>
      <c r="C13" s="15">
        <v>804</v>
      </c>
      <c r="D13" s="15">
        <v>1300</v>
      </c>
      <c r="E13" s="29">
        <v>0</v>
      </c>
      <c r="F13" s="15">
        <v>0</v>
      </c>
      <c r="G13" s="14">
        <f t="shared" si="0"/>
        <v>1300</v>
      </c>
      <c r="H13" s="15">
        <v>14</v>
      </c>
      <c r="I13" s="14">
        <f t="shared" si="1"/>
        <v>1314</v>
      </c>
      <c r="J13" s="15">
        <v>1314</v>
      </c>
      <c r="K13" s="15">
        <v>0</v>
      </c>
      <c r="L13" s="15">
        <v>0</v>
      </c>
      <c r="M13" s="30">
        <v>0</v>
      </c>
    </row>
    <row r="14" spans="1:13" ht="13.5" customHeight="1">
      <c r="A14" s="28" t="s">
        <v>17</v>
      </c>
      <c r="B14" s="15">
        <v>531</v>
      </c>
      <c r="C14" s="15">
        <v>1284</v>
      </c>
      <c r="D14" s="15">
        <v>1815</v>
      </c>
      <c r="E14" s="29">
        <v>0</v>
      </c>
      <c r="F14" s="15">
        <v>0</v>
      </c>
      <c r="G14" s="14">
        <f t="shared" si="0"/>
        <v>1815</v>
      </c>
      <c r="H14" s="15">
        <v>26</v>
      </c>
      <c r="I14" s="14">
        <f t="shared" si="1"/>
        <v>1841</v>
      </c>
      <c r="J14" s="15">
        <v>1841</v>
      </c>
      <c r="K14" s="15">
        <v>0</v>
      </c>
      <c r="L14" s="15">
        <v>0</v>
      </c>
      <c r="M14" s="30">
        <v>0</v>
      </c>
    </row>
    <row r="15" spans="1:13" ht="13.5" customHeight="1">
      <c r="A15" s="28" t="s">
        <v>18</v>
      </c>
      <c r="B15" s="15">
        <v>2659</v>
      </c>
      <c r="C15" s="15">
        <v>4583</v>
      </c>
      <c r="D15" s="15">
        <v>7242</v>
      </c>
      <c r="E15" s="29">
        <v>0</v>
      </c>
      <c r="F15" s="15">
        <v>0</v>
      </c>
      <c r="G15" s="14">
        <f t="shared" si="0"/>
        <v>7242</v>
      </c>
      <c r="H15" s="15">
        <v>97</v>
      </c>
      <c r="I15" s="14">
        <f t="shared" si="1"/>
        <v>7339</v>
      </c>
      <c r="J15" s="15">
        <v>7339</v>
      </c>
      <c r="K15" s="15">
        <v>0</v>
      </c>
      <c r="L15" s="15">
        <v>0</v>
      </c>
      <c r="M15" s="30">
        <v>0</v>
      </c>
    </row>
    <row r="16" spans="1:13" ht="13.5" customHeight="1">
      <c r="A16" s="28" t="s">
        <v>19</v>
      </c>
      <c r="B16" s="15">
        <v>1056</v>
      </c>
      <c r="C16" s="15">
        <v>2415</v>
      </c>
      <c r="D16" s="15">
        <v>3471</v>
      </c>
      <c r="E16" s="29">
        <v>0</v>
      </c>
      <c r="F16" s="15">
        <v>0</v>
      </c>
      <c r="G16" s="14">
        <f t="shared" si="0"/>
        <v>3471</v>
      </c>
      <c r="H16" s="15">
        <v>21</v>
      </c>
      <c r="I16" s="14">
        <f t="shared" si="1"/>
        <v>3492</v>
      </c>
      <c r="J16" s="15">
        <v>3492</v>
      </c>
      <c r="K16" s="15">
        <v>0</v>
      </c>
      <c r="L16" s="15">
        <v>0</v>
      </c>
      <c r="M16" s="30">
        <v>0</v>
      </c>
    </row>
    <row r="17" spans="1:13" ht="13.5" customHeight="1">
      <c r="A17" s="28" t="s">
        <v>20</v>
      </c>
      <c r="B17" s="15">
        <v>1988</v>
      </c>
      <c r="C17" s="15">
        <v>4632</v>
      </c>
      <c r="D17" s="15">
        <v>6620</v>
      </c>
      <c r="E17" s="29">
        <v>0</v>
      </c>
      <c r="F17" s="15">
        <v>0</v>
      </c>
      <c r="G17" s="14">
        <f t="shared" si="0"/>
        <v>6620</v>
      </c>
      <c r="H17" s="15">
        <v>70</v>
      </c>
      <c r="I17" s="14">
        <f t="shared" si="1"/>
        <v>6690</v>
      </c>
      <c r="J17" s="15">
        <v>6690</v>
      </c>
      <c r="K17" s="15">
        <v>0</v>
      </c>
      <c r="L17" s="15">
        <v>0</v>
      </c>
      <c r="M17" s="30">
        <v>0</v>
      </c>
    </row>
    <row r="18" spans="1:13" ht="13.5" customHeight="1">
      <c r="A18" s="28" t="s">
        <v>21</v>
      </c>
      <c r="B18" s="15">
        <v>250</v>
      </c>
      <c r="C18" s="15">
        <v>833</v>
      </c>
      <c r="D18" s="15">
        <v>1083</v>
      </c>
      <c r="E18" s="29">
        <v>0</v>
      </c>
      <c r="F18" s="15">
        <v>0</v>
      </c>
      <c r="G18" s="14">
        <f t="shared" si="0"/>
        <v>1083</v>
      </c>
      <c r="H18" s="15">
        <v>9</v>
      </c>
      <c r="I18" s="14">
        <f t="shared" si="1"/>
        <v>1092</v>
      </c>
      <c r="J18" s="15">
        <v>1092</v>
      </c>
      <c r="K18" s="15">
        <v>0</v>
      </c>
      <c r="L18" s="15">
        <v>0</v>
      </c>
      <c r="M18" s="30">
        <v>0</v>
      </c>
    </row>
    <row r="19" spans="1:13" ht="13.5" customHeight="1">
      <c r="A19" s="28" t="s">
        <v>22</v>
      </c>
      <c r="B19" s="15">
        <v>156</v>
      </c>
      <c r="C19" s="15">
        <v>442</v>
      </c>
      <c r="D19" s="15">
        <v>598</v>
      </c>
      <c r="E19" s="29">
        <v>0</v>
      </c>
      <c r="F19" s="15">
        <v>0</v>
      </c>
      <c r="G19" s="14">
        <f t="shared" si="0"/>
        <v>598</v>
      </c>
      <c r="H19" s="15">
        <v>9</v>
      </c>
      <c r="I19" s="14">
        <f t="shared" si="1"/>
        <v>607</v>
      </c>
      <c r="J19" s="15">
        <v>607</v>
      </c>
      <c r="K19" s="15">
        <v>0</v>
      </c>
      <c r="L19" s="15">
        <v>0</v>
      </c>
      <c r="M19" s="30">
        <v>0</v>
      </c>
    </row>
    <row r="20" spans="1:13" ht="13.5" customHeight="1">
      <c r="A20" s="28" t="s">
        <v>23</v>
      </c>
      <c r="B20" s="15">
        <v>385</v>
      </c>
      <c r="C20" s="15">
        <v>778</v>
      </c>
      <c r="D20" s="15">
        <v>1163</v>
      </c>
      <c r="E20" s="29">
        <v>0</v>
      </c>
      <c r="F20" s="15">
        <v>0</v>
      </c>
      <c r="G20" s="14">
        <f t="shared" si="0"/>
        <v>1163</v>
      </c>
      <c r="H20" s="15">
        <v>17</v>
      </c>
      <c r="I20" s="14">
        <f t="shared" si="1"/>
        <v>1180</v>
      </c>
      <c r="J20" s="15">
        <v>1180</v>
      </c>
      <c r="K20" s="15">
        <v>0</v>
      </c>
      <c r="L20" s="15">
        <v>0</v>
      </c>
      <c r="M20" s="30">
        <v>0</v>
      </c>
    </row>
    <row r="21" spans="1:13" ht="13.5" customHeight="1">
      <c r="A21" s="28" t="s">
        <v>24</v>
      </c>
      <c r="B21" s="15">
        <v>531</v>
      </c>
      <c r="C21" s="15">
        <v>1106</v>
      </c>
      <c r="D21" s="15">
        <v>1637</v>
      </c>
      <c r="E21" s="29">
        <v>0</v>
      </c>
      <c r="F21" s="15">
        <v>0</v>
      </c>
      <c r="G21" s="14">
        <f t="shared" si="0"/>
        <v>1637</v>
      </c>
      <c r="H21" s="15">
        <v>17</v>
      </c>
      <c r="I21" s="14">
        <f t="shared" si="1"/>
        <v>1654</v>
      </c>
      <c r="J21" s="15">
        <v>1654</v>
      </c>
      <c r="K21" s="15">
        <v>0</v>
      </c>
      <c r="L21" s="15">
        <v>0</v>
      </c>
      <c r="M21" s="30">
        <v>0</v>
      </c>
    </row>
    <row r="22" spans="1:13" ht="13.5" customHeight="1">
      <c r="A22" s="28" t="s">
        <v>25</v>
      </c>
      <c r="B22" s="15">
        <v>712</v>
      </c>
      <c r="C22" s="15">
        <v>1143</v>
      </c>
      <c r="D22" s="15">
        <v>1855</v>
      </c>
      <c r="E22" s="29">
        <v>0</v>
      </c>
      <c r="F22" s="15">
        <v>0</v>
      </c>
      <c r="G22" s="14">
        <f t="shared" si="0"/>
        <v>1855</v>
      </c>
      <c r="H22" s="15">
        <v>26</v>
      </c>
      <c r="I22" s="14">
        <f t="shared" si="1"/>
        <v>1881</v>
      </c>
      <c r="J22" s="15">
        <v>1881</v>
      </c>
      <c r="K22" s="15">
        <v>0</v>
      </c>
      <c r="L22" s="15">
        <v>0</v>
      </c>
      <c r="M22" s="30">
        <v>0</v>
      </c>
    </row>
    <row r="23" spans="1:13" ht="13.5" customHeight="1">
      <c r="A23" s="28" t="s">
        <v>26</v>
      </c>
      <c r="B23" s="15">
        <v>3467</v>
      </c>
      <c r="C23" s="15">
        <v>5659</v>
      </c>
      <c r="D23" s="15">
        <v>9126</v>
      </c>
      <c r="E23" s="29">
        <v>0</v>
      </c>
      <c r="F23" s="15">
        <v>0</v>
      </c>
      <c r="G23" s="14">
        <f t="shared" si="0"/>
        <v>9126</v>
      </c>
      <c r="H23" s="15">
        <v>61</v>
      </c>
      <c r="I23" s="14">
        <f t="shared" si="1"/>
        <v>9187</v>
      </c>
      <c r="J23" s="15">
        <v>9187</v>
      </c>
      <c r="K23" s="15">
        <v>0</v>
      </c>
      <c r="L23" s="15">
        <v>0</v>
      </c>
      <c r="M23" s="30">
        <v>0</v>
      </c>
    </row>
    <row r="24" spans="1:13" ht="13.5" customHeight="1">
      <c r="A24" s="28" t="s">
        <v>27</v>
      </c>
      <c r="B24" s="15">
        <v>266</v>
      </c>
      <c r="C24" s="15">
        <v>413</v>
      </c>
      <c r="D24" s="15">
        <v>679</v>
      </c>
      <c r="E24" s="29">
        <v>0</v>
      </c>
      <c r="F24" s="15">
        <v>0</v>
      </c>
      <c r="G24" s="14">
        <f t="shared" si="0"/>
        <v>679</v>
      </c>
      <c r="H24" s="15">
        <v>4</v>
      </c>
      <c r="I24" s="14">
        <f t="shared" si="1"/>
        <v>683</v>
      </c>
      <c r="J24" s="15">
        <v>684</v>
      </c>
      <c r="K24" s="15">
        <v>0</v>
      </c>
      <c r="L24" s="15">
        <v>1</v>
      </c>
      <c r="M24" s="30">
        <v>0</v>
      </c>
    </row>
    <row r="25" spans="1:13" ht="13.5" customHeight="1">
      <c r="A25" s="28"/>
      <c r="B25" s="15"/>
      <c r="C25" s="15"/>
      <c r="D25" s="15"/>
      <c r="E25" s="29"/>
      <c r="F25" s="15"/>
      <c r="G25" s="15"/>
      <c r="H25" s="15"/>
      <c r="I25" s="15"/>
      <c r="J25" s="15"/>
      <c r="K25" s="15"/>
      <c r="L25" s="15"/>
      <c r="M25" s="30"/>
    </row>
    <row r="26" spans="1:13" ht="13.5" customHeight="1">
      <c r="A26" s="28" t="s">
        <v>29</v>
      </c>
      <c r="B26" s="15">
        <f>SUM(B6:B24)</f>
        <v>16920</v>
      </c>
      <c r="C26" s="15">
        <f>SUM(C6:C24)</f>
        <v>31787</v>
      </c>
      <c r="D26" s="15">
        <f>SUM(D6:D24)</f>
        <v>48707</v>
      </c>
      <c r="E26" s="29">
        <v>0</v>
      </c>
      <c r="F26" s="15">
        <v>0</v>
      </c>
      <c r="G26" s="15">
        <f>SUM(G6:G24)</f>
        <v>48707</v>
      </c>
      <c r="H26" s="15">
        <f>SUM(H6:H25)</f>
        <v>469</v>
      </c>
      <c r="I26" s="15">
        <f>SUM(G26:H26)</f>
        <v>49176</v>
      </c>
      <c r="J26" s="15">
        <f>SUM(J6:J24)</f>
        <v>49177</v>
      </c>
      <c r="K26" s="15">
        <f>SUM(K6:K24)</f>
        <v>0</v>
      </c>
      <c r="L26" s="15">
        <f>SUM(L6:L24)</f>
        <v>1</v>
      </c>
      <c r="M26" s="30">
        <f>SUM(M6:M24)</f>
        <v>0</v>
      </c>
    </row>
    <row r="27" spans="1:13" ht="13.5" customHeight="1">
      <c r="A27" s="28"/>
      <c r="B27" s="15"/>
      <c r="C27" s="15"/>
      <c r="D27" s="15"/>
      <c r="E27" s="29"/>
      <c r="F27" s="15"/>
      <c r="G27" s="15"/>
      <c r="H27" s="15"/>
      <c r="I27" s="15"/>
      <c r="J27" s="15"/>
      <c r="K27" s="15"/>
      <c r="L27" s="15"/>
      <c r="M27" s="30"/>
    </row>
    <row r="28" spans="1:13" ht="13.5" customHeight="1">
      <c r="A28" s="28" t="s">
        <v>28</v>
      </c>
      <c r="B28" s="15">
        <v>22377</v>
      </c>
      <c r="C28" s="15">
        <v>35721</v>
      </c>
      <c r="D28" s="15">
        <v>58098</v>
      </c>
      <c r="E28" s="29">
        <v>0</v>
      </c>
      <c r="F28" s="15">
        <v>0</v>
      </c>
      <c r="G28" s="15">
        <f>SUM(D28:F28)</f>
        <v>58098</v>
      </c>
      <c r="H28" s="15">
        <v>575</v>
      </c>
      <c r="I28" s="15">
        <f>SUM(G28:H28)</f>
        <v>58673</v>
      </c>
      <c r="J28" s="15">
        <v>58674</v>
      </c>
      <c r="K28" s="15">
        <v>0</v>
      </c>
      <c r="L28" s="15">
        <v>1</v>
      </c>
      <c r="M28" s="30">
        <v>0</v>
      </c>
    </row>
    <row r="29" spans="1:13" ht="13.5" customHeight="1">
      <c r="A29" s="28"/>
      <c r="B29" s="15"/>
      <c r="C29" s="15"/>
      <c r="D29" s="15"/>
      <c r="E29" s="29"/>
      <c r="F29" s="15"/>
      <c r="G29" s="15"/>
      <c r="H29" s="15"/>
      <c r="I29" s="15"/>
      <c r="J29" s="15"/>
      <c r="K29" s="15"/>
      <c r="L29" s="15"/>
      <c r="M29" s="30"/>
    </row>
    <row r="30" spans="1:13" ht="13.5" customHeight="1">
      <c r="A30" s="28" t="s">
        <v>30</v>
      </c>
      <c r="B30" s="15">
        <f>SUM(B26:B28)</f>
        <v>39297</v>
      </c>
      <c r="C30" s="15">
        <f>SUM(C26:C28)</f>
        <v>67508</v>
      </c>
      <c r="D30" s="15">
        <f>SUM(D26:D28)</f>
        <v>106805</v>
      </c>
      <c r="E30" s="29">
        <v>0</v>
      </c>
      <c r="F30" s="15">
        <v>0</v>
      </c>
      <c r="G30" s="15">
        <f>SUM(D30:F30)</f>
        <v>106805</v>
      </c>
      <c r="H30" s="15">
        <f>SUM(H26:H28)</f>
        <v>1044</v>
      </c>
      <c r="I30" s="15">
        <f>SUM(I26:I28)</f>
        <v>107849</v>
      </c>
      <c r="J30" s="15">
        <f>SUM(J26:J28)</f>
        <v>107851</v>
      </c>
      <c r="K30" s="15">
        <f>SUM(K26:K28)</f>
        <v>0</v>
      </c>
      <c r="L30" s="15">
        <f>SUM(L26:L28)</f>
        <v>2</v>
      </c>
      <c r="M30" s="30">
        <f>SUM(M26:M28)</f>
        <v>0</v>
      </c>
    </row>
    <row r="31" spans="1:13" ht="13.5" customHeight="1">
      <c r="A31" s="28"/>
      <c r="B31" s="15"/>
      <c r="C31" s="15"/>
      <c r="D31" s="15"/>
      <c r="E31" s="29"/>
      <c r="F31" s="15"/>
      <c r="G31" s="15"/>
      <c r="H31" s="15"/>
      <c r="I31" s="15"/>
      <c r="J31" s="15"/>
      <c r="K31" s="15"/>
      <c r="L31" s="15"/>
      <c r="M31" s="30"/>
    </row>
    <row r="32" spans="1:13" ht="13.5" customHeight="1">
      <c r="A32" s="28" t="s">
        <v>57</v>
      </c>
      <c r="B32" s="15">
        <v>199925</v>
      </c>
      <c r="C32" s="15">
        <v>331152</v>
      </c>
      <c r="D32" s="15">
        <v>531077</v>
      </c>
      <c r="E32" s="29">
        <v>0</v>
      </c>
      <c r="F32" s="15">
        <v>0</v>
      </c>
      <c r="G32" s="15">
        <v>531077</v>
      </c>
      <c r="H32" s="15">
        <v>4867</v>
      </c>
      <c r="I32" s="15">
        <v>535944</v>
      </c>
      <c r="J32" s="15">
        <v>535957</v>
      </c>
      <c r="K32" s="15">
        <v>0</v>
      </c>
      <c r="L32" s="15">
        <v>1</v>
      </c>
      <c r="M32" s="30">
        <v>0</v>
      </c>
    </row>
    <row r="33" spans="1:13" ht="13.5" customHeight="1">
      <c r="A33" s="28" t="s">
        <v>55</v>
      </c>
      <c r="B33" s="15">
        <v>764017</v>
      </c>
      <c r="C33" s="15">
        <v>1290019</v>
      </c>
      <c r="D33" s="15">
        <v>2054036</v>
      </c>
      <c r="E33" s="29">
        <v>0</v>
      </c>
      <c r="F33" s="15">
        <v>0</v>
      </c>
      <c r="G33" s="15">
        <v>2054036</v>
      </c>
      <c r="H33" s="15">
        <v>23502</v>
      </c>
      <c r="I33" s="15">
        <v>2077538</v>
      </c>
      <c r="J33" s="15">
        <v>2077565</v>
      </c>
      <c r="K33" s="15">
        <v>2</v>
      </c>
      <c r="L33" s="15">
        <v>44</v>
      </c>
      <c r="M33" s="30">
        <v>-1</v>
      </c>
    </row>
    <row r="34" spans="1:13" ht="13.5" customHeight="1">
      <c r="A34" s="28" t="s">
        <v>58</v>
      </c>
      <c r="B34" s="15">
        <f>SUM(B32:B33)</f>
        <v>963942</v>
      </c>
      <c r="C34" s="15">
        <f aca="true" t="shared" si="2" ref="C34:J34">SUM(C32:C33)</f>
        <v>1621171</v>
      </c>
      <c r="D34" s="15">
        <f t="shared" si="2"/>
        <v>2585113</v>
      </c>
      <c r="E34" s="15">
        <f t="shared" si="2"/>
        <v>0</v>
      </c>
      <c r="F34" s="15">
        <f t="shared" si="2"/>
        <v>0</v>
      </c>
      <c r="G34" s="15">
        <f>SUM(G32:G33)</f>
        <v>2585113</v>
      </c>
      <c r="H34" s="15">
        <f t="shared" si="2"/>
        <v>28369</v>
      </c>
      <c r="I34" s="15">
        <f t="shared" si="2"/>
        <v>2613482</v>
      </c>
      <c r="J34" s="15">
        <f t="shared" si="2"/>
        <v>2613522</v>
      </c>
      <c r="K34" s="15">
        <v>2</v>
      </c>
      <c r="L34" s="15">
        <v>45</v>
      </c>
      <c r="M34" s="30">
        <v>-1</v>
      </c>
    </row>
    <row r="35" spans="1:13" ht="13.5" customHeight="1" thickBot="1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31"/>
    </row>
    <row r="36" ht="13.5" customHeight="1"/>
    <row r="37" ht="13.5" customHeight="1"/>
  </sheetData>
  <sheetProtection/>
  <mergeCells count="8">
    <mergeCell ref="K2:M2"/>
    <mergeCell ref="A3:A5"/>
    <mergeCell ref="E3:E4"/>
    <mergeCell ref="G3:G4"/>
    <mergeCell ref="H3:H4"/>
    <mergeCell ref="I3:I4"/>
    <mergeCell ref="J3:J4"/>
    <mergeCell ref="K3:M4"/>
  </mergeCells>
  <printOptions/>
  <pageMargins left="0.3937007874015748" right="0.3937007874015748" top="0.7874015748031497" bottom="0.3937007874015748" header="0.03937007874015748" footer="0"/>
  <pageSetup horizontalDpi="600" verticalDpi="600" orientation="landscape" paperSize="9" scale="80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近藤＿久史</dc:creator>
  <cp:keywords/>
  <dc:description/>
  <cp:lastModifiedBy> </cp:lastModifiedBy>
  <cp:lastPrinted>2016-08-15T05:38:16Z</cp:lastPrinted>
  <dcterms:created xsi:type="dcterms:W3CDTF">2016-08-15T01:35:39Z</dcterms:created>
  <dcterms:modified xsi:type="dcterms:W3CDTF">2022-12-12T07:27:19Z</dcterms:modified>
  <cp:category/>
  <cp:version/>
  <cp:contentType/>
  <cp:contentStatus/>
</cp:coreProperties>
</file>