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76" windowWidth="12120" windowHeight="8445" activeTab="0"/>
  </bookViews>
  <sheets>
    <sheet name="H23.4.10道議会議員選挙　ア投票結果" sheetId="1" r:id="rId1"/>
    <sheet name="イ開票結果" sheetId="2" r:id="rId2"/>
  </sheets>
  <definedNames/>
  <calcPr fullCalcOnLoad="1"/>
</workbook>
</file>

<file path=xl/sharedStrings.xml><?xml version="1.0" encoding="utf-8"?>
<sst xmlns="http://schemas.openxmlformats.org/spreadsheetml/2006/main" count="147" uniqueCount="92">
  <si>
    <t>小樽市</t>
  </si>
  <si>
    <t>全道市計</t>
  </si>
  <si>
    <t>全道計</t>
  </si>
  <si>
    <t>　　　区分
市町村名</t>
  </si>
  <si>
    <t>選挙当日の有権者数</t>
  </si>
  <si>
    <t>投票者数　　　　　</t>
  </si>
  <si>
    <t>棄権者数</t>
  </si>
  <si>
    <t>投票率</t>
  </si>
  <si>
    <t>（人）</t>
  </si>
  <si>
    <t>（％）</t>
  </si>
  <si>
    <t>男</t>
  </si>
  <si>
    <t>女</t>
  </si>
  <si>
    <t>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</si>
  <si>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</si>
  <si>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</si>
  <si>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</si>
  <si>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</si>
  <si>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</si>
  <si>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</si>
  <si>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</si>
  <si>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</si>
  <si>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</si>
  <si>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</si>
  <si>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</si>
  <si>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</si>
  <si>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</si>
  <si>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</si>
  <si>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</si>
  <si>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</si>
  <si>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</si>
  <si>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</si>
  <si>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</si>
  <si>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</si>
  <si>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全道町村計</t>
  </si>
  <si>
    <t>有効投票数</t>
  </si>
  <si>
    <t>無効投票数</t>
  </si>
  <si>
    <t>投票総数</t>
  </si>
  <si>
    <t>投票者数</t>
  </si>
  <si>
    <t>（Ｃ）と（Ｄ）の不符号の内訳</t>
  </si>
  <si>
    <t>不受理</t>
  </si>
  <si>
    <t>持帰り</t>
  </si>
  <si>
    <t>その他</t>
  </si>
  <si>
    <t>得票数</t>
  </si>
  <si>
    <t>　小樽市（定数３）</t>
  </si>
  <si>
    <t>当</t>
  </si>
  <si>
    <t>　　区分
市町村名</t>
  </si>
  <si>
    <t>いちはし　修治</t>
  </si>
  <si>
    <t>（民主党）</t>
  </si>
  <si>
    <t>村田　のりとし</t>
  </si>
  <si>
    <t>（自由民主党）</t>
  </si>
  <si>
    <t>（Ａ）</t>
  </si>
  <si>
    <t>（Ｂ）</t>
  </si>
  <si>
    <t>（Ｄ）</t>
  </si>
  <si>
    <t>中村　ひろゆき</t>
  </si>
  <si>
    <t>（Ａ）+（Ｂ）　（Ｃ）</t>
  </si>
  <si>
    <t>　　ア　投票結果</t>
  </si>
  <si>
    <t>　イ　開票結果</t>
  </si>
  <si>
    <t>（平成２３道議）</t>
  </si>
  <si>
    <t>後志総合振興局計</t>
  </si>
  <si>
    <t>　後志総合振興局所轄区域（定数３）</t>
  </si>
  <si>
    <t>菊地　よう子</t>
  </si>
  <si>
    <t>八田　もりしげ</t>
  </si>
  <si>
    <t>佐藤　ただひろ</t>
  </si>
  <si>
    <t>さとう　聖一郎</t>
  </si>
  <si>
    <t>池田　隆一</t>
  </si>
  <si>
    <t>(日本共産党)</t>
  </si>
  <si>
    <t>(無所属)</t>
  </si>
  <si>
    <t>(自由民主党)</t>
  </si>
  <si>
    <t>(民主党)</t>
  </si>
  <si>
    <t>(A)</t>
  </si>
  <si>
    <t>(C)</t>
  </si>
  <si>
    <t>あん分切捨て票数</t>
  </si>
  <si>
    <t>(B)</t>
  </si>
  <si>
    <t>候補者得票数の合計</t>
  </si>
  <si>
    <t>いずれの候補者にも属しない票数</t>
  </si>
  <si>
    <t>(Ｄ)</t>
  </si>
  <si>
    <t>(Ｅ)</t>
  </si>
  <si>
    <t>(Ｆ)</t>
  </si>
  <si>
    <t>(Ｇ)</t>
  </si>
  <si>
    <t>（Ｆ）と（Ｇ）の不符号の内訳</t>
  </si>
  <si>
    <t>(Ａ)+(Ｂ)+(Ｃ)</t>
  </si>
  <si>
    <t>(Ｄ)+(Ｅ)</t>
  </si>
  <si>
    <t>59.58%</t>
  </si>
  <si>
    <t>58.94%</t>
  </si>
  <si>
    <t>59.23%</t>
  </si>
  <si>
    <t>57.91%</t>
  </si>
  <si>
    <t>57.70%</t>
  </si>
  <si>
    <t>57.79%</t>
  </si>
  <si>
    <t>68.06%</t>
  </si>
  <si>
    <t>69.34%</t>
  </si>
  <si>
    <t>68.73%</t>
  </si>
  <si>
    <t>平成２３年４月１０日施行　北海道議会議員選挙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</si>
</sst>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.00_ "/>
    <numFmt numFmtId="180" formatCode="#,##0.0_ "/>
    <numFmt numFmtId="181" formatCode="0.0_ "/>
    <numFmt numFmtId="182" formatCode="[&lt;=999]000;[&lt;=99999]000\-00;000\-0000"/>
    <numFmt numFmtId="183" formatCode="#,##0_);[Red]\(#,##0\)"/>
    <numFmt numFmtId="184" formatCode="#,##0.000_);[Red]\(#,##0.000\)"/>
    <numFmt numFmtId="185" formatCode="#,##0.000_ "/>
    <numFmt numFmtId="186" formatCode="#,##0.000_ ;[Red]\-#,##0.000\ "/>
    <numFmt numFmtId="187" formatCode="#,##0_ ;[Red]\-#,##0\ "/>
    <numFmt numFmtId="188" formatCode="#,##0.0_);[Red]\(#,##0.0\)"/>
    <numFmt numFmtId="189" formatCode="#,##0.00_);[Red]\(#,##0.00\)"/>
    <numFmt numFmtId="190" formatCode="#,##0.000"/>
    <numFmt numFmtId="191" formatCode="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7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184" fontId="0" fillId="0" borderId="10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184" fontId="0" fillId="0" borderId="24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 quotePrefix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0" fillId="0" borderId="23" xfId="0" applyFont="1" applyBorder="1" applyAlignment="1">
      <alignment horizontal="distributed" vertical="center" wrapText="1"/>
    </xf>
    <xf numFmtId="190" fontId="3" fillId="0" borderId="24" xfId="0" applyNumberFormat="1" applyFont="1" applyBorder="1" applyAlignment="1">
      <alignment horizontal="right" vertical="center"/>
    </xf>
    <xf numFmtId="190" fontId="3" fillId="0" borderId="27" xfId="0" applyNumberFormat="1" applyFont="1" applyBorder="1" applyAlignment="1">
      <alignment horizontal="right" vertical="center"/>
    </xf>
    <xf numFmtId="191" fontId="3" fillId="0" borderId="27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justify" wrapText="1"/>
    </xf>
    <xf numFmtId="0" fontId="0" fillId="0" borderId="3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178" fontId="0" fillId="0" borderId="37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0" fillId="0" borderId="42" xfId="0" applyFont="1" applyBorder="1" applyAlignment="1">
      <alignment vertical="justify" wrapText="1"/>
    </xf>
    <xf numFmtId="0" fontId="0" fillId="0" borderId="43" xfId="0" applyFont="1" applyBorder="1" applyAlignment="1">
      <alignment vertical="justify"/>
    </xf>
    <xf numFmtId="0" fontId="0" fillId="0" borderId="44" xfId="0" applyFont="1" applyBorder="1" applyAlignment="1">
      <alignment vertical="justify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9" xfId="0" applyFont="1" applyBorder="1" applyAlignment="1">
      <alignment shrinkToFit="1"/>
    </xf>
    <xf numFmtId="0" fontId="0" fillId="0" borderId="4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</xdr:col>
      <xdr:colOff>180975</xdr:colOff>
      <xdr:row>4</xdr:row>
      <xdr:rowOff>9525</xdr:rowOff>
    </xdr:to>
    <xdr:sp>
      <xdr:nvSpPr>
        <xdr:cNvPr id="1" name="Oval 1"/>
        <xdr:cNvSpPr>
          <a:spLocks/>
        </xdr:cNvSpPr>
      </xdr:nvSpPr>
      <xdr:spPr>
        <a:xfrm>
          <a:off x="704850" y="5715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19050</xdr:rowOff>
    </xdr:from>
    <xdr:to>
      <xdr:col>2</xdr:col>
      <xdr:colOff>200025</xdr:colOff>
      <xdr:row>4</xdr:row>
      <xdr:rowOff>0</xdr:rowOff>
    </xdr:to>
    <xdr:sp>
      <xdr:nvSpPr>
        <xdr:cNvPr id="2" name="Oval 3"/>
        <xdr:cNvSpPr>
          <a:spLocks/>
        </xdr:cNvSpPr>
      </xdr:nvSpPr>
      <xdr:spPr>
        <a:xfrm>
          <a:off x="1695450" y="5715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19050</xdr:rowOff>
    </xdr:from>
    <xdr:to>
      <xdr:col>3</xdr:col>
      <xdr:colOff>190500</xdr:colOff>
      <xdr:row>31</xdr:row>
      <xdr:rowOff>161925</xdr:rowOff>
    </xdr:to>
    <xdr:sp>
      <xdr:nvSpPr>
        <xdr:cNvPr id="3" name="Oval 4"/>
        <xdr:cNvSpPr>
          <a:spLocks/>
        </xdr:cNvSpPr>
      </xdr:nvSpPr>
      <xdr:spPr>
        <a:xfrm>
          <a:off x="2657475" y="596265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171450</xdr:colOff>
      <xdr:row>32</xdr:row>
      <xdr:rowOff>0</xdr:rowOff>
    </xdr:to>
    <xdr:sp>
      <xdr:nvSpPr>
        <xdr:cNvPr id="4" name="Oval 6"/>
        <xdr:cNvSpPr>
          <a:spLocks/>
        </xdr:cNvSpPr>
      </xdr:nvSpPr>
      <xdr:spPr>
        <a:xfrm>
          <a:off x="1666875" y="5962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5</xdr:col>
      <xdr:colOff>180975</xdr:colOff>
      <xdr:row>32</xdr:row>
      <xdr:rowOff>9525</xdr:rowOff>
    </xdr:to>
    <xdr:sp>
      <xdr:nvSpPr>
        <xdr:cNvPr id="5" name="Oval 9"/>
        <xdr:cNvSpPr>
          <a:spLocks/>
        </xdr:cNvSpPr>
      </xdr:nvSpPr>
      <xdr:spPr>
        <a:xfrm>
          <a:off x="4562475" y="5972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19050</xdr:rowOff>
    </xdr:from>
    <xdr:to>
      <xdr:col>3</xdr:col>
      <xdr:colOff>180975</xdr:colOff>
      <xdr:row>4</xdr:row>
      <xdr:rowOff>9525</xdr:rowOff>
    </xdr:to>
    <xdr:sp>
      <xdr:nvSpPr>
        <xdr:cNvPr id="6" name="Oval 1"/>
        <xdr:cNvSpPr>
          <a:spLocks/>
        </xdr:cNvSpPr>
      </xdr:nvSpPr>
      <xdr:spPr>
        <a:xfrm>
          <a:off x="2628900" y="5715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190500</xdr:colOff>
      <xdr:row>4</xdr:row>
      <xdr:rowOff>9525</xdr:rowOff>
    </xdr:to>
    <xdr:sp>
      <xdr:nvSpPr>
        <xdr:cNvPr id="7" name="Oval 8"/>
        <xdr:cNvSpPr>
          <a:spLocks/>
        </xdr:cNvSpPr>
      </xdr:nvSpPr>
      <xdr:spPr>
        <a:xfrm>
          <a:off x="1685925" y="581025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1" ySplit="6" topLeftCell="B7" activePane="bottomRight" state="frozen"/>
      <selection pane="topLeft" activeCell="M31" sqref="M31:M33"/>
      <selection pane="topRight" activeCell="M31" sqref="M31:M33"/>
      <selection pane="bottomLeft" activeCell="M31" sqref="M31:M33"/>
      <selection pane="bottomRight" activeCell="A3" sqref="A3"/>
    </sheetView>
  </sheetViews>
  <sheetFormatPr defaultColWidth="9.00390625" defaultRowHeight="13.5"/>
  <cols>
    <col min="1" max="1" width="14.00390625" style="6" customWidth="1"/>
    <col min="2" max="13" width="10.625" style="6" customWidth="1"/>
    <col min="14" max="16384" width="9.00390625" style="6" customWidth="1"/>
  </cols>
  <sheetData>
    <row r="1" spans="1:6" ht="13.5">
      <c r="A1" s="74" t="s">
        <v>91</v>
      </c>
      <c r="B1" s="74"/>
      <c r="C1" s="74"/>
      <c r="D1" s="74"/>
      <c r="E1" s="74"/>
      <c r="F1" s="74"/>
    </row>
    <row r="2" spans="1:13" ht="13.5" customHeight="1">
      <c r="A2" s="74"/>
      <c r="B2" s="74"/>
      <c r="C2" s="74"/>
      <c r="D2" s="74"/>
      <c r="E2" s="74"/>
      <c r="F2" s="74"/>
      <c r="M2" s="46"/>
    </row>
    <row r="3" spans="1:13" ht="14.25" customHeight="1" thickBot="1">
      <c r="A3" s="47" t="s">
        <v>55</v>
      </c>
      <c r="L3" s="82" t="s">
        <v>57</v>
      </c>
      <c r="M3" s="82"/>
    </row>
    <row r="4" spans="1:13" ht="22.5" customHeight="1">
      <c r="A4" s="75" t="s">
        <v>3</v>
      </c>
      <c r="B4" s="73" t="s">
        <v>4</v>
      </c>
      <c r="C4" s="78"/>
      <c r="D4" s="79"/>
      <c r="E4" s="80" t="s">
        <v>5</v>
      </c>
      <c r="F4" s="78"/>
      <c r="G4" s="81"/>
      <c r="H4" s="80" t="s">
        <v>6</v>
      </c>
      <c r="I4" s="78"/>
      <c r="J4" s="81"/>
      <c r="K4" s="71" t="s">
        <v>7</v>
      </c>
      <c r="L4" s="72"/>
      <c r="M4" s="73"/>
    </row>
    <row r="5" spans="1:13" ht="13.5">
      <c r="A5" s="76"/>
      <c r="B5" s="48"/>
      <c r="C5" s="48"/>
      <c r="D5" s="48" t="s">
        <v>8</v>
      </c>
      <c r="E5" s="49"/>
      <c r="F5" s="48"/>
      <c r="G5" s="50" t="s">
        <v>8</v>
      </c>
      <c r="H5" s="49"/>
      <c r="I5" s="48"/>
      <c r="J5" s="50" t="s">
        <v>8</v>
      </c>
      <c r="K5" s="51"/>
      <c r="L5" s="51"/>
      <c r="M5" s="52" t="s">
        <v>9</v>
      </c>
    </row>
    <row r="6" spans="1:13" ht="21.75" customHeight="1">
      <c r="A6" s="77"/>
      <c r="B6" s="53" t="s">
        <v>10</v>
      </c>
      <c r="C6" s="12" t="s">
        <v>11</v>
      </c>
      <c r="D6" s="53" t="s">
        <v>12</v>
      </c>
      <c r="E6" s="12" t="s">
        <v>10</v>
      </c>
      <c r="F6" s="12" t="s">
        <v>11</v>
      </c>
      <c r="G6" s="54" t="s">
        <v>12</v>
      </c>
      <c r="H6" s="38" t="s">
        <v>10</v>
      </c>
      <c r="I6" s="12" t="s">
        <v>11</v>
      </c>
      <c r="J6" s="54" t="s">
        <v>12</v>
      </c>
      <c r="K6" s="53" t="s">
        <v>10</v>
      </c>
      <c r="L6" s="12" t="s">
        <v>11</v>
      </c>
      <c r="M6" s="55" t="s">
        <v>12</v>
      </c>
    </row>
    <row r="7" spans="1:13" ht="16.5" customHeight="1">
      <c r="A7" s="24" t="s">
        <v>13</v>
      </c>
      <c r="B7" s="56"/>
      <c r="C7" s="27"/>
      <c r="D7" s="56"/>
      <c r="E7" s="27"/>
      <c r="F7" s="27"/>
      <c r="G7" s="57"/>
      <c r="H7" s="58"/>
      <c r="I7" s="27"/>
      <c r="J7" s="57"/>
      <c r="K7" s="59"/>
      <c r="L7" s="60"/>
      <c r="M7" s="61"/>
    </row>
    <row r="8" spans="1:13" ht="16.5" customHeight="1">
      <c r="A8" s="24" t="s">
        <v>14</v>
      </c>
      <c r="B8" s="56"/>
      <c r="C8" s="27"/>
      <c r="D8" s="56"/>
      <c r="E8" s="27"/>
      <c r="F8" s="27"/>
      <c r="G8" s="57"/>
      <c r="H8" s="58"/>
      <c r="I8" s="27"/>
      <c r="J8" s="57"/>
      <c r="K8" s="59"/>
      <c r="L8" s="60"/>
      <c r="M8" s="61"/>
    </row>
    <row r="9" spans="1:13" ht="16.5" customHeight="1">
      <c r="A9" s="24" t="s">
        <v>15</v>
      </c>
      <c r="B9" s="56"/>
      <c r="C9" s="27"/>
      <c r="D9" s="56"/>
      <c r="E9" s="27"/>
      <c r="F9" s="27"/>
      <c r="G9" s="57"/>
      <c r="H9" s="58"/>
      <c r="I9" s="27"/>
      <c r="J9" s="57"/>
      <c r="K9" s="59"/>
      <c r="L9" s="60"/>
      <c r="M9" s="61"/>
    </row>
    <row r="10" spans="1:13" ht="16.5" customHeight="1">
      <c r="A10" s="24" t="s">
        <v>16</v>
      </c>
      <c r="B10" s="56"/>
      <c r="C10" s="27"/>
      <c r="D10" s="56"/>
      <c r="E10" s="27"/>
      <c r="F10" s="27"/>
      <c r="G10" s="57"/>
      <c r="H10" s="58"/>
      <c r="I10" s="27"/>
      <c r="J10" s="57"/>
      <c r="K10" s="59"/>
      <c r="L10" s="60"/>
      <c r="M10" s="61"/>
    </row>
    <row r="11" spans="1:13" ht="16.5" customHeight="1">
      <c r="A11" s="24" t="s">
        <v>17</v>
      </c>
      <c r="B11" s="56"/>
      <c r="C11" s="27"/>
      <c r="D11" s="56"/>
      <c r="E11" s="27"/>
      <c r="F11" s="27"/>
      <c r="G11" s="57"/>
      <c r="H11" s="58"/>
      <c r="I11" s="27"/>
      <c r="J11" s="57"/>
      <c r="K11" s="59"/>
      <c r="L11" s="60"/>
      <c r="M11" s="61"/>
    </row>
    <row r="12" spans="1:13" ht="16.5" customHeight="1">
      <c r="A12" s="24" t="s">
        <v>18</v>
      </c>
      <c r="B12" s="56"/>
      <c r="C12" s="27"/>
      <c r="D12" s="56"/>
      <c r="E12" s="27"/>
      <c r="F12" s="27"/>
      <c r="G12" s="57"/>
      <c r="H12" s="58"/>
      <c r="I12" s="27"/>
      <c r="J12" s="57"/>
      <c r="K12" s="59"/>
      <c r="L12" s="60"/>
      <c r="M12" s="61"/>
    </row>
    <row r="13" spans="1:13" ht="16.5" customHeight="1">
      <c r="A13" s="24" t="s">
        <v>19</v>
      </c>
      <c r="B13" s="56"/>
      <c r="C13" s="27"/>
      <c r="D13" s="56"/>
      <c r="E13" s="27"/>
      <c r="F13" s="27"/>
      <c r="G13" s="57"/>
      <c r="H13" s="58"/>
      <c r="I13" s="27"/>
      <c r="J13" s="57"/>
      <c r="K13" s="59"/>
      <c r="L13" s="60"/>
      <c r="M13" s="61"/>
    </row>
    <row r="14" spans="1:13" ht="16.5" customHeight="1">
      <c r="A14" s="24" t="s">
        <v>20</v>
      </c>
      <c r="B14" s="56"/>
      <c r="C14" s="27"/>
      <c r="D14" s="56"/>
      <c r="E14" s="27"/>
      <c r="F14" s="27"/>
      <c r="G14" s="57"/>
      <c r="H14" s="58"/>
      <c r="I14" s="27"/>
      <c r="J14" s="57"/>
      <c r="K14" s="59"/>
      <c r="L14" s="60"/>
      <c r="M14" s="61"/>
    </row>
    <row r="15" spans="1:13" ht="16.5" customHeight="1">
      <c r="A15" s="24" t="s">
        <v>21</v>
      </c>
      <c r="B15" s="56"/>
      <c r="C15" s="27"/>
      <c r="D15" s="56"/>
      <c r="E15" s="27"/>
      <c r="F15" s="27"/>
      <c r="G15" s="57"/>
      <c r="H15" s="58"/>
      <c r="I15" s="27"/>
      <c r="J15" s="57"/>
      <c r="K15" s="59"/>
      <c r="L15" s="60"/>
      <c r="M15" s="61"/>
    </row>
    <row r="16" spans="1:13" ht="16.5" customHeight="1">
      <c r="A16" s="24" t="s">
        <v>22</v>
      </c>
      <c r="B16" s="56"/>
      <c r="C16" s="27"/>
      <c r="D16" s="56"/>
      <c r="E16" s="27"/>
      <c r="F16" s="27"/>
      <c r="G16" s="57"/>
      <c r="H16" s="58"/>
      <c r="I16" s="27"/>
      <c r="J16" s="57"/>
      <c r="K16" s="59"/>
      <c r="L16" s="60"/>
      <c r="M16" s="61"/>
    </row>
    <row r="17" spans="1:13" ht="16.5" customHeight="1">
      <c r="A17" s="24" t="s">
        <v>23</v>
      </c>
      <c r="B17" s="56"/>
      <c r="C17" s="27"/>
      <c r="D17" s="56"/>
      <c r="E17" s="27"/>
      <c r="F17" s="27"/>
      <c r="G17" s="57"/>
      <c r="H17" s="58"/>
      <c r="I17" s="27"/>
      <c r="J17" s="57"/>
      <c r="K17" s="59"/>
      <c r="L17" s="60"/>
      <c r="M17" s="61"/>
    </row>
    <row r="18" spans="1:13" ht="16.5" customHeight="1">
      <c r="A18" s="24" t="s">
        <v>24</v>
      </c>
      <c r="B18" s="56"/>
      <c r="C18" s="27"/>
      <c r="D18" s="56"/>
      <c r="E18" s="27"/>
      <c r="F18" s="27"/>
      <c r="G18" s="57"/>
      <c r="H18" s="58"/>
      <c r="I18" s="27"/>
      <c r="J18" s="57"/>
      <c r="K18" s="59"/>
      <c r="L18" s="60"/>
      <c r="M18" s="61"/>
    </row>
    <row r="19" spans="1:13" ht="16.5" customHeight="1">
      <c r="A19" s="24" t="s">
        <v>25</v>
      </c>
      <c r="B19" s="56"/>
      <c r="C19" s="27"/>
      <c r="D19" s="56"/>
      <c r="E19" s="27"/>
      <c r="F19" s="27"/>
      <c r="G19" s="57"/>
      <c r="H19" s="58"/>
      <c r="I19" s="27"/>
      <c r="J19" s="57"/>
      <c r="K19" s="59"/>
      <c r="L19" s="60"/>
      <c r="M19" s="61"/>
    </row>
    <row r="20" spans="1:13" ht="16.5" customHeight="1">
      <c r="A20" s="24" t="s">
        <v>26</v>
      </c>
      <c r="B20" s="56"/>
      <c r="C20" s="27"/>
      <c r="D20" s="56"/>
      <c r="E20" s="27"/>
      <c r="F20" s="27"/>
      <c r="G20" s="57"/>
      <c r="H20" s="58"/>
      <c r="I20" s="27"/>
      <c r="J20" s="57"/>
      <c r="K20" s="59"/>
      <c r="L20" s="60"/>
      <c r="M20" s="61"/>
    </row>
    <row r="21" spans="1:13" ht="16.5" customHeight="1">
      <c r="A21" s="24" t="s">
        <v>27</v>
      </c>
      <c r="B21" s="56"/>
      <c r="C21" s="27"/>
      <c r="D21" s="56"/>
      <c r="E21" s="27"/>
      <c r="F21" s="27"/>
      <c r="G21" s="57"/>
      <c r="H21" s="58"/>
      <c r="I21" s="27"/>
      <c r="J21" s="57"/>
      <c r="K21" s="59"/>
      <c r="L21" s="60"/>
      <c r="M21" s="61"/>
    </row>
    <row r="22" spans="1:13" ht="16.5" customHeight="1">
      <c r="A22" s="24" t="s">
        <v>28</v>
      </c>
      <c r="B22" s="56"/>
      <c r="C22" s="27"/>
      <c r="D22" s="56"/>
      <c r="E22" s="27"/>
      <c r="F22" s="27"/>
      <c r="G22" s="57"/>
      <c r="H22" s="58"/>
      <c r="I22" s="27"/>
      <c r="J22" s="57"/>
      <c r="K22" s="59"/>
      <c r="L22" s="60"/>
      <c r="M22" s="61"/>
    </row>
    <row r="23" spans="1:13" ht="16.5" customHeight="1">
      <c r="A23" s="24" t="s">
        <v>29</v>
      </c>
      <c r="B23" s="56"/>
      <c r="C23" s="27"/>
      <c r="D23" s="56"/>
      <c r="E23" s="27"/>
      <c r="F23" s="27"/>
      <c r="G23" s="57"/>
      <c r="H23" s="58"/>
      <c r="I23" s="27"/>
      <c r="J23" s="57"/>
      <c r="K23" s="59"/>
      <c r="L23" s="60"/>
      <c r="M23" s="61"/>
    </row>
    <row r="24" spans="1:13" ht="16.5" customHeight="1">
      <c r="A24" s="24" t="s">
        <v>30</v>
      </c>
      <c r="B24" s="56"/>
      <c r="C24" s="27"/>
      <c r="D24" s="56"/>
      <c r="E24" s="27"/>
      <c r="F24" s="27"/>
      <c r="G24" s="57"/>
      <c r="H24" s="58"/>
      <c r="I24" s="27"/>
      <c r="J24" s="57"/>
      <c r="K24" s="59"/>
      <c r="L24" s="60"/>
      <c r="M24" s="62"/>
    </row>
    <row r="25" spans="1:13" ht="16.5" customHeight="1">
      <c r="A25" s="24" t="s">
        <v>31</v>
      </c>
      <c r="B25" s="56"/>
      <c r="C25" s="27"/>
      <c r="D25" s="56"/>
      <c r="E25" s="27"/>
      <c r="F25" s="27"/>
      <c r="G25" s="57"/>
      <c r="H25" s="58"/>
      <c r="I25" s="27"/>
      <c r="J25" s="57"/>
      <c r="K25" s="59"/>
      <c r="L25" s="60"/>
      <c r="M25" s="62"/>
    </row>
    <row r="26" spans="1:13" ht="16.5" customHeight="1">
      <c r="A26" s="63"/>
      <c r="B26" s="56"/>
      <c r="C26" s="27"/>
      <c r="D26" s="56"/>
      <c r="E26" s="27"/>
      <c r="F26" s="27"/>
      <c r="G26" s="57"/>
      <c r="H26" s="58"/>
      <c r="I26" s="27"/>
      <c r="J26" s="57"/>
      <c r="K26" s="59"/>
      <c r="L26" s="60"/>
      <c r="M26" s="62"/>
    </row>
    <row r="27" spans="1:13" ht="16.5" customHeight="1">
      <c r="A27" s="24" t="s">
        <v>32</v>
      </c>
      <c r="B27" s="56">
        <f aca="true" t="shared" si="0" ref="B27:I27">SUM(B7:B25)</f>
        <v>0</v>
      </c>
      <c r="C27" s="27">
        <f t="shared" si="0"/>
        <v>0</v>
      </c>
      <c r="D27" s="56">
        <f>SUM(B27:C27)</f>
        <v>0</v>
      </c>
      <c r="E27" s="27">
        <f t="shared" si="0"/>
        <v>0</v>
      </c>
      <c r="F27" s="27">
        <f t="shared" si="0"/>
        <v>0</v>
      </c>
      <c r="G27" s="57">
        <f>SUM(E27:F27)</f>
        <v>0</v>
      </c>
      <c r="H27" s="58">
        <f t="shared" si="0"/>
        <v>0</v>
      </c>
      <c r="I27" s="27">
        <f t="shared" si="0"/>
        <v>0</v>
      </c>
      <c r="J27" s="57">
        <f>SUM(H27:I27)</f>
        <v>0</v>
      </c>
      <c r="K27" s="59"/>
      <c r="L27" s="60"/>
      <c r="M27" s="62"/>
    </row>
    <row r="28" spans="1:13" ht="16.5" customHeight="1">
      <c r="A28" s="63"/>
      <c r="B28" s="56"/>
      <c r="C28" s="27"/>
      <c r="D28" s="56"/>
      <c r="E28" s="27"/>
      <c r="F28" s="27"/>
      <c r="G28" s="57"/>
      <c r="H28" s="58"/>
      <c r="I28" s="27"/>
      <c r="J28" s="57"/>
      <c r="K28" s="59"/>
      <c r="L28" s="60"/>
      <c r="M28" s="62"/>
    </row>
    <row r="29" spans="1:13" ht="16.5" customHeight="1">
      <c r="A29" s="24" t="s">
        <v>0</v>
      </c>
      <c r="B29" s="2">
        <v>49870</v>
      </c>
      <c r="C29" s="2">
        <v>62562</v>
      </c>
      <c r="D29" s="2">
        <v>112432</v>
      </c>
      <c r="E29" s="2">
        <v>29714</v>
      </c>
      <c r="F29" s="2">
        <v>36874</v>
      </c>
      <c r="G29" s="2">
        <v>66588</v>
      </c>
      <c r="H29" s="2">
        <v>20156</v>
      </c>
      <c r="I29" s="2">
        <v>25688</v>
      </c>
      <c r="J29" s="2">
        <v>45844</v>
      </c>
      <c r="K29" s="3" t="s">
        <v>82</v>
      </c>
      <c r="L29" s="3" t="s">
        <v>83</v>
      </c>
      <c r="M29" s="4" t="s">
        <v>84</v>
      </c>
    </row>
    <row r="30" spans="1:13" ht="16.5" customHeight="1">
      <c r="A30" s="24"/>
      <c r="B30" s="56"/>
      <c r="C30" s="27"/>
      <c r="D30" s="56"/>
      <c r="E30" s="27"/>
      <c r="F30" s="27"/>
      <c r="G30" s="57"/>
      <c r="H30" s="58"/>
      <c r="I30" s="27"/>
      <c r="J30" s="57"/>
      <c r="K30" s="59"/>
      <c r="L30" s="60"/>
      <c r="M30" s="62"/>
    </row>
    <row r="31" spans="1:13" ht="16.5" customHeight="1">
      <c r="A31" s="64" t="s">
        <v>58</v>
      </c>
      <c r="B31" s="58">
        <f>SUM(B27,B29)</f>
        <v>49870</v>
      </c>
      <c r="C31" s="27">
        <f>SUM(C27,C29)</f>
        <v>62562</v>
      </c>
      <c r="D31" s="56">
        <f>SUM(B31:C31)</f>
        <v>112432</v>
      </c>
      <c r="E31" s="27">
        <f>SUM(E27,E29)</f>
        <v>29714</v>
      </c>
      <c r="F31" s="27">
        <f>SUM(F27,F29)</f>
        <v>36874</v>
      </c>
      <c r="G31" s="57">
        <f>SUM(E31:F31)</f>
        <v>66588</v>
      </c>
      <c r="H31" s="58">
        <f>SUM(H27,H29)</f>
        <v>20156</v>
      </c>
      <c r="I31" s="27">
        <f>SUM(I27,I29)</f>
        <v>25688</v>
      </c>
      <c r="J31" s="57">
        <f>SUM(H31:I31)</f>
        <v>45844</v>
      </c>
      <c r="K31" s="59">
        <f>ROUND(E31/B31*100,2)</f>
        <v>59.58</v>
      </c>
      <c r="L31" s="60">
        <f>ROUND(F31/C31*100,2)</f>
        <v>58.94</v>
      </c>
      <c r="M31" s="62">
        <f>ROUND(G31/D31*100,2)</f>
        <v>59.23</v>
      </c>
    </row>
    <row r="32" spans="1:13" ht="16.5" customHeight="1">
      <c r="A32" s="24"/>
      <c r="B32" s="56"/>
      <c r="C32" s="27"/>
      <c r="D32" s="56"/>
      <c r="E32" s="27"/>
      <c r="F32" s="27"/>
      <c r="G32" s="57"/>
      <c r="H32" s="58"/>
      <c r="I32" s="27"/>
      <c r="J32" s="57"/>
      <c r="K32" s="59"/>
      <c r="L32" s="60"/>
      <c r="M32" s="62"/>
    </row>
    <row r="33" spans="1:13" ht="16.5" customHeight="1">
      <c r="A33" s="24" t="s">
        <v>33</v>
      </c>
      <c r="B33" s="2">
        <v>155865</v>
      </c>
      <c r="C33" s="2">
        <v>172565</v>
      </c>
      <c r="D33" s="2">
        <v>328430</v>
      </c>
      <c r="E33" s="2">
        <v>106084</v>
      </c>
      <c r="F33" s="2">
        <v>119652</v>
      </c>
      <c r="G33" s="2">
        <v>225736</v>
      </c>
      <c r="H33" s="2">
        <v>49781</v>
      </c>
      <c r="I33" s="2">
        <v>52913</v>
      </c>
      <c r="J33" s="2">
        <v>102694</v>
      </c>
      <c r="K33" s="3" t="s">
        <v>88</v>
      </c>
      <c r="L33" s="3" t="s">
        <v>89</v>
      </c>
      <c r="M33" s="4" t="s">
        <v>90</v>
      </c>
    </row>
    <row r="34" spans="1:13" ht="16.5" customHeight="1">
      <c r="A34" s="24" t="s">
        <v>1</v>
      </c>
      <c r="B34" s="2">
        <v>1396061</v>
      </c>
      <c r="C34" s="2">
        <v>1621419</v>
      </c>
      <c r="D34" s="2">
        <v>3017480</v>
      </c>
      <c r="E34" s="2">
        <v>808414</v>
      </c>
      <c r="F34" s="2">
        <v>935478</v>
      </c>
      <c r="G34" s="2">
        <v>1743892</v>
      </c>
      <c r="H34" s="2">
        <v>587647</v>
      </c>
      <c r="I34" s="2">
        <v>685941</v>
      </c>
      <c r="J34" s="2">
        <v>1273588</v>
      </c>
      <c r="K34" s="3" t="s">
        <v>85</v>
      </c>
      <c r="L34" s="3" t="s">
        <v>86</v>
      </c>
      <c r="M34" s="4" t="s">
        <v>87</v>
      </c>
    </row>
    <row r="35" spans="1:13" ht="16.5" customHeight="1" thickBot="1">
      <c r="A35" s="29" t="s">
        <v>2</v>
      </c>
      <c r="B35" s="65">
        <f>SUM(B33:B34)</f>
        <v>1551926</v>
      </c>
      <c r="C35" s="32">
        <f>SUM(C33:C34)</f>
        <v>1793984</v>
      </c>
      <c r="D35" s="65">
        <f>SUM(B35:C35)</f>
        <v>3345910</v>
      </c>
      <c r="E35" s="32">
        <f>SUM(E33:E34)</f>
        <v>914498</v>
      </c>
      <c r="F35" s="32">
        <f>SUM(F33:F34)</f>
        <v>1055130</v>
      </c>
      <c r="G35" s="66">
        <f>SUM(E35:F35)</f>
        <v>1969628</v>
      </c>
      <c r="H35" s="67">
        <f>SUM(H33:H34)</f>
        <v>637428</v>
      </c>
      <c r="I35" s="32">
        <f>SUM(I33:I34)</f>
        <v>738854</v>
      </c>
      <c r="J35" s="66">
        <f>SUM(H35:I35)</f>
        <v>1376282</v>
      </c>
      <c r="K35" s="68">
        <f>ROUND(E35/B35*100,2)</f>
        <v>58.93</v>
      </c>
      <c r="L35" s="69">
        <f>ROUND(F35/C35*100,2)</f>
        <v>58.81</v>
      </c>
      <c r="M35" s="70">
        <f>ROUND(G35/D35*100,2)</f>
        <v>58.87</v>
      </c>
    </row>
  </sheetData>
  <sheetProtection/>
  <mergeCells count="7">
    <mergeCell ref="K4:M4"/>
    <mergeCell ref="A1:F2"/>
    <mergeCell ref="A4:A6"/>
    <mergeCell ref="B4:D4"/>
    <mergeCell ref="E4:G4"/>
    <mergeCell ref="H4:J4"/>
    <mergeCell ref="L3:M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  <ignoredErrors>
    <ignoredError sqref="G27:G28 D27:D28 G30:G32 D35 G35 D30: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pane xSplit="1" ySplit="7" topLeftCell="B8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E16" sqref="E16"/>
    </sheetView>
  </sheetViews>
  <sheetFormatPr defaultColWidth="9.00390625" defaultRowHeight="13.5"/>
  <cols>
    <col min="1" max="1" width="9.00390625" style="6" customWidth="1"/>
    <col min="2" max="6" width="12.625" style="6" customWidth="1"/>
    <col min="7" max="7" width="13.75390625" style="6" customWidth="1"/>
    <col min="8" max="10" width="12.625" style="6" customWidth="1"/>
    <col min="11" max="13" width="9.625" style="6" customWidth="1"/>
    <col min="14" max="16384" width="9.00390625" style="6" customWidth="1"/>
  </cols>
  <sheetData>
    <row r="1" spans="1:13" ht="13.5" customHeight="1">
      <c r="A1" s="88" t="s">
        <v>56</v>
      </c>
      <c r="B1" s="88"/>
      <c r="C1" s="5"/>
      <c r="D1" s="5"/>
      <c r="M1" s="7"/>
    </row>
    <row r="2" spans="1:13" ht="15" thickBot="1">
      <c r="A2" s="89" t="s">
        <v>59</v>
      </c>
      <c r="B2" s="89"/>
      <c r="C2" s="89"/>
      <c r="D2" s="89"/>
      <c r="L2" s="82" t="s">
        <v>57</v>
      </c>
      <c r="M2" s="82"/>
    </row>
    <row r="3" spans="1:13" ht="15" customHeight="1">
      <c r="A3" s="75" t="s">
        <v>45</v>
      </c>
      <c r="B3" s="8">
        <v>1</v>
      </c>
      <c r="C3" s="9">
        <v>2</v>
      </c>
      <c r="D3" s="9">
        <v>3</v>
      </c>
      <c r="E3" s="9"/>
      <c r="F3" s="9"/>
      <c r="G3" s="92" t="s">
        <v>34</v>
      </c>
      <c r="H3" s="92" t="s">
        <v>35</v>
      </c>
      <c r="I3" s="92" t="s">
        <v>36</v>
      </c>
      <c r="J3" s="92" t="s">
        <v>37</v>
      </c>
      <c r="K3" s="92" t="s">
        <v>38</v>
      </c>
      <c r="L3" s="92"/>
      <c r="M3" s="94"/>
    </row>
    <row r="4" spans="1:13" ht="12.75" customHeight="1">
      <c r="A4" s="76"/>
      <c r="B4" s="10" t="s">
        <v>44</v>
      </c>
      <c r="C4" s="11" t="s">
        <v>44</v>
      </c>
      <c r="D4" s="11" t="s">
        <v>44</v>
      </c>
      <c r="E4" s="11"/>
      <c r="F4" s="11"/>
      <c r="G4" s="93"/>
      <c r="H4" s="93"/>
      <c r="I4" s="93"/>
      <c r="J4" s="93"/>
      <c r="K4" s="93"/>
      <c r="L4" s="93"/>
      <c r="M4" s="95"/>
    </row>
    <row r="5" spans="1:13" ht="15" customHeight="1">
      <c r="A5" s="76"/>
      <c r="B5" s="13" t="s">
        <v>46</v>
      </c>
      <c r="C5" s="13" t="s">
        <v>48</v>
      </c>
      <c r="D5" s="14" t="s">
        <v>53</v>
      </c>
      <c r="E5" s="13"/>
      <c r="F5" s="14"/>
      <c r="G5" s="85"/>
      <c r="H5" s="85"/>
      <c r="I5" s="85"/>
      <c r="J5" s="85"/>
      <c r="K5" s="85" t="s">
        <v>39</v>
      </c>
      <c r="L5" s="85" t="s">
        <v>40</v>
      </c>
      <c r="M5" s="104" t="s">
        <v>41</v>
      </c>
    </row>
    <row r="6" spans="1:13" ht="15" customHeight="1">
      <c r="A6" s="76"/>
      <c r="B6" s="17" t="s">
        <v>47</v>
      </c>
      <c r="C6" s="14" t="s">
        <v>49</v>
      </c>
      <c r="D6" s="14" t="s">
        <v>49</v>
      </c>
      <c r="E6" s="14"/>
      <c r="F6" s="14"/>
      <c r="G6" s="85"/>
      <c r="H6" s="85"/>
      <c r="I6" s="85"/>
      <c r="J6" s="85"/>
      <c r="K6" s="86"/>
      <c r="L6" s="86"/>
      <c r="M6" s="105"/>
    </row>
    <row r="7" spans="1:13" ht="15" customHeight="1">
      <c r="A7" s="77"/>
      <c r="B7" s="12" t="s">
        <v>42</v>
      </c>
      <c r="C7" s="12" t="s">
        <v>42</v>
      </c>
      <c r="D7" s="12" t="s">
        <v>42</v>
      </c>
      <c r="E7" s="12"/>
      <c r="F7" s="12"/>
      <c r="G7" s="20" t="s">
        <v>50</v>
      </c>
      <c r="H7" s="20" t="s">
        <v>51</v>
      </c>
      <c r="I7" s="21" t="s">
        <v>54</v>
      </c>
      <c r="J7" s="20" t="s">
        <v>52</v>
      </c>
      <c r="K7" s="87"/>
      <c r="L7" s="87"/>
      <c r="M7" s="106"/>
    </row>
    <row r="8" spans="1:13" ht="15.75" customHeight="1">
      <c r="A8" s="24" t="s">
        <v>13</v>
      </c>
      <c r="B8" s="25"/>
      <c r="C8" s="25"/>
      <c r="D8" s="25"/>
      <c r="E8" s="25"/>
      <c r="F8" s="25"/>
      <c r="G8" s="26"/>
      <c r="H8" s="27"/>
      <c r="I8" s="27">
        <f>SUM(G8:H8)</f>
        <v>0</v>
      </c>
      <c r="J8" s="27">
        <f>+I8+K8+L8+M8</f>
        <v>0</v>
      </c>
      <c r="K8" s="27">
        <v>0</v>
      </c>
      <c r="L8" s="27">
        <v>0</v>
      </c>
      <c r="M8" s="28">
        <v>0</v>
      </c>
    </row>
    <row r="9" spans="1:13" ht="15.75" customHeight="1">
      <c r="A9" s="24" t="s">
        <v>14</v>
      </c>
      <c r="B9" s="25"/>
      <c r="C9" s="25"/>
      <c r="D9" s="25"/>
      <c r="E9" s="25"/>
      <c r="F9" s="25"/>
      <c r="G9" s="26"/>
      <c r="H9" s="27"/>
      <c r="I9" s="27">
        <f aca="true" t="shared" si="0" ref="I9:I26">SUM(G9:H9)</f>
        <v>0</v>
      </c>
      <c r="J9" s="27">
        <f aca="true" t="shared" si="1" ref="J9:J26">+I9+K9+L9+M9</f>
        <v>0</v>
      </c>
      <c r="K9" s="27">
        <v>0</v>
      </c>
      <c r="L9" s="27">
        <v>0</v>
      </c>
      <c r="M9" s="28">
        <v>0</v>
      </c>
    </row>
    <row r="10" spans="1:13" ht="15.75" customHeight="1">
      <c r="A10" s="24" t="s">
        <v>15</v>
      </c>
      <c r="B10" s="25"/>
      <c r="C10" s="25"/>
      <c r="D10" s="25"/>
      <c r="E10" s="25"/>
      <c r="F10" s="25"/>
      <c r="G10" s="26"/>
      <c r="H10" s="27"/>
      <c r="I10" s="27">
        <f t="shared" si="0"/>
        <v>0</v>
      </c>
      <c r="J10" s="27">
        <f t="shared" si="1"/>
        <v>0</v>
      </c>
      <c r="K10" s="27">
        <v>0</v>
      </c>
      <c r="L10" s="27">
        <v>0</v>
      </c>
      <c r="M10" s="28">
        <v>0</v>
      </c>
    </row>
    <row r="11" spans="1:13" ht="15.75" customHeight="1">
      <c r="A11" s="24" t="s">
        <v>16</v>
      </c>
      <c r="B11" s="25"/>
      <c r="C11" s="25"/>
      <c r="D11" s="25"/>
      <c r="E11" s="25"/>
      <c r="F11" s="25"/>
      <c r="G11" s="26"/>
      <c r="H11" s="27"/>
      <c r="I11" s="27">
        <f t="shared" si="0"/>
        <v>0</v>
      </c>
      <c r="J11" s="27">
        <f t="shared" si="1"/>
        <v>0</v>
      </c>
      <c r="K11" s="27">
        <v>0</v>
      </c>
      <c r="L11" s="27">
        <v>0</v>
      </c>
      <c r="M11" s="28">
        <v>0</v>
      </c>
    </row>
    <row r="12" spans="1:13" ht="15.75" customHeight="1">
      <c r="A12" s="24" t="s">
        <v>17</v>
      </c>
      <c r="B12" s="25"/>
      <c r="C12" s="25"/>
      <c r="D12" s="25"/>
      <c r="E12" s="25"/>
      <c r="F12" s="25"/>
      <c r="G12" s="26"/>
      <c r="H12" s="27"/>
      <c r="I12" s="27">
        <f t="shared" si="0"/>
        <v>0</v>
      </c>
      <c r="J12" s="27">
        <f t="shared" si="1"/>
        <v>0</v>
      </c>
      <c r="K12" s="27">
        <v>0</v>
      </c>
      <c r="L12" s="27">
        <v>0</v>
      </c>
      <c r="M12" s="28">
        <v>0</v>
      </c>
    </row>
    <row r="13" spans="1:13" ht="15.75" customHeight="1">
      <c r="A13" s="24" t="s">
        <v>18</v>
      </c>
      <c r="B13" s="25"/>
      <c r="C13" s="25"/>
      <c r="D13" s="25"/>
      <c r="E13" s="25"/>
      <c r="F13" s="25"/>
      <c r="G13" s="26"/>
      <c r="H13" s="27"/>
      <c r="I13" s="27">
        <f t="shared" si="0"/>
        <v>0</v>
      </c>
      <c r="J13" s="27">
        <f t="shared" si="1"/>
        <v>0</v>
      </c>
      <c r="K13" s="27">
        <v>0</v>
      </c>
      <c r="L13" s="27">
        <v>0</v>
      </c>
      <c r="M13" s="28">
        <v>0</v>
      </c>
    </row>
    <row r="14" spans="1:13" ht="15.75" customHeight="1">
      <c r="A14" s="24" t="s">
        <v>19</v>
      </c>
      <c r="B14" s="25"/>
      <c r="C14" s="25"/>
      <c r="D14" s="25"/>
      <c r="E14" s="25"/>
      <c r="F14" s="25"/>
      <c r="G14" s="26"/>
      <c r="H14" s="27"/>
      <c r="I14" s="27">
        <f t="shared" si="0"/>
        <v>0</v>
      </c>
      <c r="J14" s="27">
        <f t="shared" si="1"/>
        <v>0</v>
      </c>
      <c r="K14" s="27">
        <v>0</v>
      </c>
      <c r="L14" s="27">
        <v>0</v>
      </c>
      <c r="M14" s="28">
        <v>0</v>
      </c>
    </row>
    <row r="15" spans="1:13" ht="15.75" customHeight="1">
      <c r="A15" s="24" t="s">
        <v>20</v>
      </c>
      <c r="B15" s="25"/>
      <c r="C15" s="25"/>
      <c r="D15" s="25"/>
      <c r="E15" s="25"/>
      <c r="F15" s="25"/>
      <c r="G15" s="26"/>
      <c r="H15" s="27"/>
      <c r="I15" s="27">
        <f t="shared" si="0"/>
        <v>0</v>
      </c>
      <c r="J15" s="27">
        <f t="shared" si="1"/>
        <v>0</v>
      </c>
      <c r="K15" s="27">
        <v>0</v>
      </c>
      <c r="L15" s="27">
        <v>0</v>
      </c>
      <c r="M15" s="28">
        <v>0</v>
      </c>
    </row>
    <row r="16" spans="1:13" ht="15.75" customHeight="1">
      <c r="A16" s="24" t="s">
        <v>21</v>
      </c>
      <c r="B16" s="25"/>
      <c r="C16" s="25"/>
      <c r="D16" s="25"/>
      <c r="E16" s="25"/>
      <c r="F16" s="25"/>
      <c r="G16" s="26"/>
      <c r="H16" s="27"/>
      <c r="I16" s="27">
        <f t="shared" si="0"/>
        <v>0</v>
      </c>
      <c r="J16" s="27">
        <f t="shared" si="1"/>
        <v>0</v>
      </c>
      <c r="K16" s="27">
        <v>0</v>
      </c>
      <c r="L16" s="27">
        <v>0</v>
      </c>
      <c r="M16" s="28">
        <v>0</v>
      </c>
    </row>
    <row r="17" spans="1:13" ht="15.75" customHeight="1">
      <c r="A17" s="24" t="s">
        <v>22</v>
      </c>
      <c r="B17" s="25"/>
      <c r="C17" s="25"/>
      <c r="D17" s="25"/>
      <c r="E17" s="25"/>
      <c r="F17" s="25"/>
      <c r="G17" s="26"/>
      <c r="H17" s="27"/>
      <c r="I17" s="27">
        <f t="shared" si="0"/>
        <v>0</v>
      </c>
      <c r="J17" s="27">
        <f t="shared" si="1"/>
        <v>0</v>
      </c>
      <c r="K17" s="27">
        <v>0</v>
      </c>
      <c r="L17" s="27">
        <v>0</v>
      </c>
      <c r="M17" s="28">
        <v>0</v>
      </c>
    </row>
    <row r="18" spans="1:13" ht="15.75" customHeight="1">
      <c r="A18" s="24" t="s">
        <v>23</v>
      </c>
      <c r="B18" s="25"/>
      <c r="C18" s="25"/>
      <c r="D18" s="25"/>
      <c r="E18" s="25"/>
      <c r="F18" s="25"/>
      <c r="G18" s="26"/>
      <c r="H18" s="27"/>
      <c r="I18" s="27">
        <f t="shared" si="0"/>
        <v>0</v>
      </c>
      <c r="J18" s="27">
        <f t="shared" si="1"/>
        <v>0</v>
      </c>
      <c r="K18" s="27">
        <v>0</v>
      </c>
      <c r="L18" s="27">
        <v>0</v>
      </c>
      <c r="M18" s="28">
        <v>0</v>
      </c>
    </row>
    <row r="19" spans="1:13" ht="15.75" customHeight="1">
      <c r="A19" s="24" t="s">
        <v>24</v>
      </c>
      <c r="B19" s="25"/>
      <c r="C19" s="25"/>
      <c r="D19" s="25"/>
      <c r="E19" s="25"/>
      <c r="F19" s="25"/>
      <c r="G19" s="26"/>
      <c r="H19" s="27"/>
      <c r="I19" s="27">
        <f t="shared" si="0"/>
        <v>0</v>
      </c>
      <c r="J19" s="27">
        <f t="shared" si="1"/>
        <v>0</v>
      </c>
      <c r="K19" s="27">
        <v>0</v>
      </c>
      <c r="L19" s="27">
        <v>0</v>
      </c>
      <c r="M19" s="28">
        <v>0</v>
      </c>
    </row>
    <row r="20" spans="1:13" ht="15.75" customHeight="1">
      <c r="A20" s="24" t="s">
        <v>25</v>
      </c>
      <c r="B20" s="25"/>
      <c r="C20" s="25"/>
      <c r="D20" s="25"/>
      <c r="E20" s="25"/>
      <c r="F20" s="25"/>
      <c r="G20" s="26"/>
      <c r="H20" s="27"/>
      <c r="I20" s="27">
        <f t="shared" si="0"/>
        <v>0</v>
      </c>
      <c r="J20" s="27">
        <f t="shared" si="1"/>
        <v>0</v>
      </c>
      <c r="K20" s="27">
        <v>0</v>
      </c>
      <c r="L20" s="27">
        <v>0</v>
      </c>
      <c r="M20" s="28">
        <v>0</v>
      </c>
    </row>
    <row r="21" spans="1:13" ht="15.75" customHeight="1">
      <c r="A21" s="24" t="s">
        <v>26</v>
      </c>
      <c r="B21" s="25"/>
      <c r="C21" s="25"/>
      <c r="D21" s="25"/>
      <c r="E21" s="25"/>
      <c r="F21" s="25"/>
      <c r="G21" s="26"/>
      <c r="H21" s="27"/>
      <c r="I21" s="27">
        <f t="shared" si="0"/>
        <v>0</v>
      </c>
      <c r="J21" s="27">
        <f t="shared" si="1"/>
        <v>0</v>
      </c>
      <c r="K21" s="27">
        <v>0</v>
      </c>
      <c r="L21" s="27">
        <v>0</v>
      </c>
      <c r="M21" s="28">
        <v>0</v>
      </c>
    </row>
    <row r="22" spans="1:13" ht="15.75" customHeight="1">
      <c r="A22" s="24" t="s">
        <v>27</v>
      </c>
      <c r="B22" s="25"/>
      <c r="C22" s="25"/>
      <c r="D22" s="25"/>
      <c r="E22" s="25"/>
      <c r="F22" s="25"/>
      <c r="G22" s="26"/>
      <c r="H22" s="27"/>
      <c r="I22" s="27">
        <f t="shared" si="0"/>
        <v>0</v>
      </c>
      <c r="J22" s="27">
        <f t="shared" si="1"/>
        <v>0</v>
      </c>
      <c r="K22" s="27">
        <v>0</v>
      </c>
      <c r="L22" s="27">
        <v>0</v>
      </c>
      <c r="M22" s="28">
        <v>0</v>
      </c>
    </row>
    <row r="23" spans="1:13" ht="15.75" customHeight="1">
      <c r="A23" s="24" t="s">
        <v>28</v>
      </c>
      <c r="B23" s="25"/>
      <c r="C23" s="25"/>
      <c r="D23" s="25"/>
      <c r="E23" s="25"/>
      <c r="F23" s="25"/>
      <c r="G23" s="26"/>
      <c r="H23" s="27"/>
      <c r="I23" s="27">
        <f t="shared" si="0"/>
        <v>0</v>
      </c>
      <c r="J23" s="27">
        <f t="shared" si="1"/>
        <v>0</v>
      </c>
      <c r="K23" s="27">
        <v>0</v>
      </c>
      <c r="L23" s="27">
        <v>0</v>
      </c>
      <c r="M23" s="28">
        <v>0</v>
      </c>
    </row>
    <row r="24" spans="1:13" ht="15.75" customHeight="1">
      <c r="A24" s="24" t="s">
        <v>29</v>
      </c>
      <c r="B24" s="25"/>
      <c r="C24" s="25"/>
      <c r="D24" s="25"/>
      <c r="E24" s="25"/>
      <c r="F24" s="25"/>
      <c r="G24" s="26"/>
      <c r="H24" s="27"/>
      <c r="I24" s="27">
        <f t="shared" si="0"/>
        <v>0</v>
      </c>
      <c r="J24" s="27">
        <f t="shared" si="1"/>
        <v>0</v>
      </c>
      <c r="K24" s="27">
        <v>0</v>
      </c>
      <c r="L24" s="27">
        <v>0</v>
      </c>
      <c r="M24" s="28">
        <v>0</v>
      </c>
    </row>
    <row r="25" spans="1:13" ht="15.75" customHeight="1">
      <c r="A25" s="24" t="s">
        <v>30</v>
      </c>
      <c r="B25" s="25"/>
      <c r="C25" s="25"/>
      <c r="D25" s="25"/>
      <c r="E25" s="25"/>
      <c r="F25" s="25"/>
      <c r="G25" s="26"/>
      <c r="H25" s="27"/>
      <c r="I25" s="27">
        <f t="shared" si="0"/>
        <v>0</v>
      </c>
      <c r="J25" s="27">
        <f t="shared" si="1"/>
        <v>0</v>
      </c>
      <c r="K25" s="27">
        <v>0</v>
      </c>
      <c r="L25" s="27">
        <v>0</v>
      </c>
      <c r="M25" s="28">
        <v>0</v>
      </c>
    </row>
    <row r="26" spans="1:13" ht="15.75" customHeight="1">
      <c r="A26" s="24" t="s">
        <v>31</v>
      </c>
      <c r="B26" s="25"/>
      <c r="C26" s="25"/>
      <c r="D26" s="25"/>
      <c r="E26" s="25"/>
      <c r="F26" s="25"/>
      <c r="G26" s="26"/>
      <c r="H26" s="27"/>
      <c r="I26" s="27">
        <f t="shared" si="0"/>
        <v>0</v>
      </c>
      <c r="J26" s="27">
        <f t="shared" si="1"/>
        <v>0</v>
      </c>
      <c r="K26" s="27">
        <v>0</v>
      </c>
      <c r="L26" s="27">
        <v>0</v>
      </c>
      <c r="M26" s="28">
        <v>0</v>
      </c>
    </row>
    <row r="27" spans="1:13" ht="15.75" customHeight="1">
      <c r="A27" s="24"/>
      <c r="B27" s="25"/>
      <c r="C27" s="25"/>
      <c r="D27" s="25"/>
      <c r="E27" s="25"/>
      <c r="F27" s="25"/>
      <c r="G27" s="26"/>
      <c r="H27" s="27"/>
      <c r="I27" s="1"/>
      <c r="J27" s="27"/>
      <c r="K27" s="27"/>
      <c r="L27" s="27"/>
      <c r="M27" s="28"/>
    </row>
    <row r="28" spans="1:13" ht="15.75" customHeight="1" thickBot="1">
      <c r="A28" s="29" t="s">
        <v>12</v>
      </c>
      <c r="B28" s="30">
        <f aca="true" t="shared" si="2" ref="B28:M28">SUM(B8:B26)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1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3">
        <f t="shared" si="2"/>
        <v>0</v>
      </c>
    </row>
    <row r="29" spans="2:6" ht="7.5" customHeight="1">
      <c r="B29" s="34"/>
      <c r="C29" s="34"/>
      <c r="D29" s="34"/>
      <c r="E29" s="34"/>
      <c r="F29" s="34"/>
    </row>
    <row r="30" spans="1:4" ht="15" thickBot="1">
      <c r="A30" s="90" t="s">
        <v>43</v>
      </c>
      <c r="B30" s="90"/>
      <c r="C30" s="90"/>
      <c r="D30" s="90"/>
    </row>
    <row r="31" spans="1:16" ht="13.5" customHeight="1">
      <c r="A31" s="75" t="s">
        <v>45</v>
      </c>
      <c r="B31" s="8">
        <v>1</v>
      </c>
      <c r="C31" s="9">
        <v>2</v>
      </c>
      <c r="D31" s="9">
        <v>3</v>
      </c>
      <c r="E31" s="9">
        <v>4</v>
      </c>
      <c r="F31" s="9">
        <v>5</v>
      </c>
      <c r="G31" s="96" t="s">
        <v>73</v>
      </c>
      <c r="H31" s="96" t="s">
        <v>71</v>
      </c>
      <c r="I31" s="83" t="s">
        <v>74</v>
      </c>
      <c r="J31" s="91" t="s">
        <v>34</v>
      </c>
      <c r="K31" s="91" t="s">
        <v>35</v>
      </c>
      <c r="L31" s="91" t="s">
        <v>36</v>
      </c>
      <c r="M31" s="91" t="s">
        <v>37</v>
      </c>
      <c r="N31" s="98" t="s">
        <v>79</v>
      </c>
      <c r="O31" s="99"/>
      <c r="P31" s="100"/>
    </row>
    <row r="32" spans="1:16" ht="13.5">
      <c r="A32" s="76"/>
      <c r="B32" s="10"/>
      <c r="C32" s="11" t="s">
        <v>44</v>
      </c>
      <c r="D32" s="11" t="s">
        <v>44</v>
      </c>
      <c r="E32" s="11"/>
      <c r="F32" s="11" t="s">
        <v>44</v>
      </c>
      <c r="G32" s="97"/>
      <c r="H32" s="97"/>
      <c r="I32" s="84"/>
      <c r="J32" s="86"/>
      <c r="K32" s="86"/>
      <c r="L32" s="86"/>
      <c r="M32" s="86"/>
      <c r="N32" s="101"/>
      <c r="O32" s="102"/>
      <c r="P32" s="103"/>
    </row>
    <row r="33" spans="1:16" ht="13.5">
      <c r="A33" s="76"/>
      <c r="B33" s="13" t="s">
        <v>60</v>
      </c>
      <c r="C33" s="13" t="s">
        <v>61</v>
      </c>
      <c r="D33" s="13" t="s">
        <v>62</v>
      </c>
      <c r="E33" s="13" t="s">
        <v>63</v>
      </c>
      <c r="F33" s="13" t="s">
        <v>64</v>
      </c>
      <c r="G33" s="97"/>
      <c r="H33" s="97"/>
      <c r="I33" s="84"/>
      <c r="J33" s="86"/>
      <c r="K33" s="86"/>
      <c r="L33" s="86"/>
      <c r="M33" s="86"/>
      <c r="N33" s="15"/>
      <c r="O33" s="15"/>
      <c r="P33" s="16"/>
    </row>
    <row r="34" spans="1:16" ht="13.5">
      <c r="A34" s="76"/>
      <c r="B34" s="35" t="s">
        <v>65</v>
      </c>
      <c r="C34" s="35" t="s">
        <v>66</v>
      </c>
      <c r="D34" s="35" t="s">
        <v>67</v>
      </c>
      <c r="E34" s="13" t="s">
        <v>66</v>
      </c>
      <c r="F34" s="17" t="s">
        <v>68</v>
      </c>
      <c r="G34" s="97"/>
      <c r="H34" s="97"/>
      <c r="I34" s="84"/>
      <c r="J34" s="36" t="s">
        <v>80</v>
      </c>
      <c r="K34" s="37"/>
      <c r="L34" s="36" t="s">
        <v>81</v>
      </c>
      <c r="M34" s="37"/>
      <c r="N34" s="18" t="s">
        <v>39</v>
      </c>
      <c r="O34" s="18" t="s">
        <v>40</v>
      </c>
      <c r="P34" s="19" t="s">
        <v>41</v>
      </c>
    </row>
    <row r="35" spans="1:16" ht="13.5">
      <c r="A35" s="77"/>
      <c r="B35" s="38" t="s">
        <v>42</v>
      </c>
      <c r="C35" s="38" t="s">
        <v>42</v>
      </c>
      <c r="D35" s="38" t="s">
        <v>42</v>
      </c>
      <c r="E35" s="38" t="s">
        <v>42</v>
      </c>
      <c r="F35" s="12" t="s">
        <v>42</v>
      </c>
      <c r="G35" s="39" t="s">
        <v>69</v>
      </c>
      <c r="H35" s="39" t="s">
        <v>72</v>
      </c>
      <c r="I35" s="39" t="s">
        <v>70</v>
      </c>
      <c r="J35" s="20" t="s">
        <v>75</v>
      </c>
      <c r="K35" s="20" t="s">
        <v>76</v>
      </c>
      <c r="L35" s="21" t="s">
        <v>77</v>
      </c>
      <c r="M35" s="20" t="s">
        <v>78</v>
      </c>
      <c r="N35" s="22"/>
      <c r="O35" s="22"/>
      <c r="P35" s="23"/>
    </row>
    <row r="36" spans="1:16" ht="15.75" customHeight="1" thickBot="1">
      <c r="A36" s="40" t="s">
        <v>0</v>
      </c>
      <c r="B36" s="41">
        <v>12655</v>
      </c>
      <c r="C36" s="42">
        <v>13408</v>
      </c>
      <c r="D36" s="42">
        <v>15558.662</v>
      </c>
      <c r="E36" s="42">
        <v>7899.337</v>
      </c>
      <c r="F36" s="42">
        <v>15655</v>
      </c>
      <c r="G36" s="42">
        <v>65175.999</v>
      </c>
      <c r="H36" s="43">
        <v>0.001</v>
      </c>
      <c r="I36" s="44">
        <v>0</v>
      </c>
      <c r="J36" s="44">
        <v>65176</v>
      </c>
      <c r="K36" s="44">
        <v>1412</v>
      </c>
      <c r="L36" s="44">
        <v>66588</v>
      </c>
      <c r="M36" s="44">
        <v>66588</v>
      </c>
      <c r="N36" s="44">
        <v>0</v>
      </c>
      <c r="O36" s="44">
        <v>0</v>
      </c>
      <c r="P36" s="45">
        <v>0</v>
      </c>
    </row>
  </sheetData>
  <sheetProtection/>
  <mergeCells count="22">
    <mergeCell ref="G31:G34"/>
    <mergeCell ref="I3:I6"/>
    <mergeCell ref="G3:G6"/>
    <mergeCell ref="J31:J33"/>
    <mergeCell ref="K31:K33"/>
    <mergeCell ref="K5:K7"/>
    <mergeCell ref="H31:H34"/>
    <mergeCell ref="N31:P32"/>
    <mergeCell ref="M31:M33"/>
    <mergeCell ref="L2:M2"/>
    <mergeCell ref="M5:M7"/>
    <mergeCell ref="J3:J6"/>
    <mergeCell ref="I31:I34"/>
    <mergeCell ref="L5:L7"/>
    <mergeCell ref="A1:B1"/>
    <mergeCell ref="A2:D2"/>
    <mergeCell ref="A30:D30"/>
    <mergeCell ref="A3:A7"/>
    <mergeCell ref="A31:A35"/>
    <mergeCell ref="L31:L33"/>
    <mergeCell ref="H3:H6"/>
    <mergeCell ref="K3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辻口　さやか</dc:creator>
  <cp:keywords/>
  <dc:description/>
  <cp:lastModifiedBy>一宮＿直人</cp:lastModifiedBy>
  <cp:lastPrinted>2011-04-15T05:22:41Z</cp:lastPrinted>
  <dcterms:created xsi:type="dcterms:W3CDTF">2001-12-18T05:43:49Z</dcterms:created>
  <dcterms:modified xsi:type="dcterms:W3CDTF">2015-04-01T05:20:22Z</dcterms:modified>
  <cp:category/>
  <cp:version/>
  <cp:contentType/>
  <cp:contentStatus/>
</cp:coreProperties>
</file>