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C65E56F1-FD30-4D81-B912-85D3780A96BA}" xr6:coauthVersionLast="47" xr6:coauthVersionMax="47" xr10:uidLastSave="{00000000-0000-0000-0000-000000000000}"/>
  <bookViews>
    <workbookView xWindow="-110" yWindow="-110" windowWidth="19420" windowHeight="10300" tabRatio="764" xr2:uid="{00000000-000D-0000-FFFF-FFFF00000000}"/>
  </bookViews>
  <sheets>
    <sheet name="月別前年比" sheetId="7" r:id="rId1"/>
  </sheets>
  <externalReferences>
    <externalReference r:id="rId2"/>
  </externalReferences>
  <definedNames>
    <definedName name="_xlnm.Print_Area" localSheetId="0">月別前年比!$A$1:$V$148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36" i="7" l="1"/>
  <c r="AP136" i="7"/>
  <c r="AN136" i="7"/>
  <c r="AM136" i="7"/>
  <c r="AK136" i="7"/>
  <c r="AL136" i="7" s="1"/>
  <c r="AJ136" i="7"/>
  <c r="AF136" i="7"/>
  <c r="AE136" i="7"/>
  <c r="AC136" i="7"/>
  <c r="AC142" i="7" s="1"/>
  <c r="AB136" i="7"/>
  <c r="Z136" i="7"/>
  <c r="Y136" i="7"/>
  <c r="AQ135" i="7"/>
  <c r="AR135" i="7" s="1"/>
  <c r="AP135" i="7"/>
  <c r="AN135" i="7"/>
  <c r="AM135" i="7"/>
  <c r="AK135" i="7"/>
  <c r="AJ135" i="7"/>
  <c r="AF135" i="7"/>
  <c r="AE135" i="7"/>
  <c r="AC135" i="7"/>
  <c r="AB135" i="7"/>
  <c r="Z135" i="7"/>
  <c r="Y135" i="7"/>
  <c r="AQ134" i="7"/>
  <c r="AP134" i="7"/>
  <c r="AN134" i="7"/>
  <c r="AM134" i="7"/>
  <c r="AK134" i="7"/>
  <c r="AJ134" i="7"/>
  <c r="AF134" i="7"/>
  <c r="AE134" i="7"/>
  <c r="AC134" i="7"/>
  <c r="AC140" i="7" s="1"/>
  <c r="AB134" i="7"/>
  <c r="Z134" i="7"/>
  <c r="Y134" i="7"/>
  <c r="AQ133" i="7"/>
  <c r="AR133" i="7" s="1"/>
  <c r="AP133" i="7"/>
  <c r="AN133" i="7"/>
  <c r="AM133" i="7"/>
  <c r="AK133" i="7"/>
  <c r="AJ133" i="7"/>
  <c r="AF133" i="7"/>
  <c r="AE133" i="7"/>
  <c r="AC133" i="7"/>
  <c r="AB133" i="7"/>
  <c r="Z133" i="7"/>
  <c r="Y133" i="7"/>
  <c r="AQ132" i="7"/>
  <c r="AR132" i="7" s="1"/>
  <c r="AP132" i="7"/>
  <c r="AN132" i="7"/>
  <c r="AM132" i="7"/>
  <c r="AK132" i="7"/>
  <c r="AJ132" i="7"/>
  <c r="AF132" i="7"/>
  <c r="AE132" i="7"/>
  <c r="AC132" i="7"/>
  <c r="AC138" i="7" s="1"/>
  <c r="AB132" i="7"/>
  <c r="Z132" i="7"/>
  <c r="AA132" i="7" s="1"/>
  <c r="Y132" i="7"/>
  <c r="AQ131" i="7"/>
  <c r="AR131" i="7" s="1"/>
  <c r="AP131" i="7"/>
  <c r="AN131" i="7"/>
  <c r="AM131" i="7"/>
  <c r="AK131" i="7"/>
  <c r="AJ131" i="7"/>
  <c r="AF131" i="7"/>
  <c r="AE131" i="7"/>
  <c r="AC131" i="7"/>
  <c r="AD131" i="7" s="1"/>
  <c r="AB131" i="7"/>
  <c r="Z131" i="7"/>
  <c r="Y131" i="7"/>
  <c r="AQ130" i="7"/>
  <c r="AR130" i="7" s="1"/>
  <c r="AP130" i="7"/>
  <c r="AN130" i="7"/>
  <c r="AM130" i="7"/>
  <c r="AK130" i="7"/>
  <c r="AJ130" i="7"/>
  <c r="AF130" i="7"/>
  <c r="AE130" i="7"/>
  <c r="AB130" i="7"/>
  <c r="AD130" i="7" s="1"/>
  <c r="Z130" i="7"/>
  <c r="Y130" i="7"/>
  <c r="AA130" i="7" s="1"/>
  <c r="AQ129" i="7"/>
  <c r="AP129" i="7"/>
  <c r="AN129" i="7"/>
  <c r="AM129" i="7"/>
  <c r="AK129" i="7"/>
  <c r="AJ129" i="7"/>
  <c r="AF129" i="7"/>
  <c r="AE129" i="7"/>
  <c r="AB129" i="7"/>
  <c r="AD129" i="7" s="1"/>
  <c r="Z129" i="7"/>
  <c r="AA129" i="7" s="1"/>
  <c r="Y129" i="7"/>
  <c r="AQ128" i="7"/>
  <c r="AP128" i="7"/>
  <c r="AN128" i="7"/>
  <c r="AO128" i="7" s="1"/>
  <c r="AM128" i="7"/>
  <c r="AK128" i="7"/>
  <c r="AL128" i="7" s="1"/>
  <c r="AJ128" i="7"/>
  <c r="AF128" i="7"/>
  <c r="AE128" i="7"/>
  <c r="AB128" i="7"/>
  <c r="AD128" i="7" s="1"/>
  <c r="Z128" i="7"/>
  <c r="Y128" i="7"/>
  <c r="AQ127" i="7"/>
  <c r="AP127" i="7"/>
  <c r="AN127" i="7"/>
  <c r="AM127" i="7"/>
  <c r="AK127" i="7"/>
  <c r="AJ127" i="7"/>
  <c r="AF127" i="7"/>
  <c r="AE127" i="7"/>
  <c r="AB127" i="7"/>
  <c r="AD127" i="7" s="1"/>
  <c r="Z127" i="7"/>
  <c r="AA127" i="7" s="1"/>
  <c r="Y127" i="7"/>
  <c r="AQ126" i="7"/>
  <c r="AP126" i="7"/>
  <c r="AN126" i="7"/>
  <c r="AM126" i="7"/>
  <c r="AK126" i="7"/>
  <c r="AL126" i="7" s="1"/>
  <c r="AJ126" i="7"/>
  <c r="AF126" i="7"/>
  <c r="AE126" i="7"/>
  <c r="AB126" i="7"/>
  <c r="AD126" i="7" s="1"/>
  <c r="Z126" i="7"/>
  <c r="Y126" i="7"/>
  <c r="AQ125" i="7"/>
  <c r="AP125" i="7"/>
  <c r="AN125" i="7"/>
  <c r="AM125" i="7"/>
  <c r="AK125" i="7"/>
  <c r="AJ125" i="7"/>
  <c r="AF125" i="7"/>
  <c r="AE125" i="7"/>
  <c r="AB125" i="7"/>
  <c r="AD125" i="7" s="1"/>
  <c r="Z125" i="7"/>
  <c r="AA125" i="7" s="1"/>
  <c r="Y125" i="7"/>
  <c r="AQ124" i="7"/>
  <c r="AR124" i="7" s="1"/>
  <c r="AP124" i="7"/>
  <c r="AN124" i="7"/>
  <c r="AM124" i="7"/>
  <c r="AK124" i="7"/>
  <c r="AJ124" i="7"/>
  <c r="AF124" i="7"/>
  <c r="AE124" i="7"/>
  <c r="AB124" i="7"/>
  <c r="AD124" i="7" s="1"/>
  <c r="Z124" i="7"/>
  <c r="Y124" i="7"/>
  <c r="AQ123" i="7"/>
  <c r="AP123" i="7"/>
  <c r="AN123" i="7"/>
  <c r="AM123" i="7"/>
  <c r="AK123" i="7"/>
  <c r="AJ123" i="7"/>
  <c r="AF123" i="7"/>
  <c r="AE123" i="7"/>
  <c r="AB123" i="7"/>
  <c r="AD123" i="7" s="1"/>
  <c r="Z123" i="7"/>
  <c r="Y123" i="7"/>
  <c r="AQ122" i="7"/>
  <c r="AP122" i="7"/>
  <c r="AN122" i="7"/>
  <c r="AM122" i="7"/>
  <c r="AK122" i="7"/>
  <c r="AL122" i="7" s="1"/>
  <c r="AJ122" i="7"/>
  <c r="AF122" i="7"/>
  <c r="AE122" i="7"/>
  <c r="AB122" i="7"/>
  <c r="AD122" i="7" s="1"/>
  <c r="Z122" i="7"/>
  <c r="Y122" i="7"/>
  <c r="AQ121" i="7"/>
  <c r="AP121" i="7"/>
  <c r="AN121" i="7"/>
  <c r="AM121" i="7"/>
  <c r="AO121" i="7" s="1"/>
  <c r="AK121" i="7"/>
  <c r="AJ121" i="7"/>
  <c r="AF121" i="7"/>
  <c r="AE121" i="7"/>
  <c r="AB121" i="7"/>
  <c r="AD121" i="7" s="1"/>
  <c r="Z121" i="7"/>
  <c r="Y121" i="7"/>
  <c r="AQ120" i="7"/>
  <c r="AP120" i="7"/>
  <c r="AN120" i="7"/>
  <c r="AO120" i="7" s="1"/>
  <c r="AM120" i="7"/>
  <c r="AK120" i="7"/>
  <c r="AJ120" i="7"/>
  <c r="AF120" i="7"/>
  <c r="AG120" i="7" s="1"/>
  <c r="AE120" i="7"/>
  <c r="AB120" i="7"/>
  <c r="AD120" i="7" s="1"/>
  <c r="Z120" i="7"/>
  <c r="Y120" i="7"/>
  <c r="AQ119" i="7"/>
  <c r="AP119" i="7"/>
  <c r="AN119" i="7"/>
  <c r="AM119" i="7"/>
  <c r="AK119" i="7"/>
  <c r="AJ119" i="7"/>
  <c r="AL119" i="7" s="1"/>
  <c r="AF119" i="7"/>
  <c r="AE119" i="7"/>
  <c r="AB119" i="7"/>
  <c r="AD119" i="7" s="1"/>
  <c r="Z119" i="7"/>
  <c r="Y119" i="7"/>
  <c r="AQ118" i="7"/>
  <c r="AP118" i="7"/>
  <c r="AN118" i="7"/>
  <c r="AM118" i="7"/>
  <c r="AK118" i="7"/>
  <c r="AJ118" i="7"/>
  <c r="AF118" i="7"/>
  <c r="AG118" i="7" s="1"/>
  <c r="AE118" i="7"/>
  <c r="AD118" i="7"/>
  <c r="AB118" i="7"/>
  <c r="Z118" i="7"/>
  <c r="Y118" i="7"/>
  <c r="AQ117" i="7"/>
  <c r="AR117" i="7" s="1"/>
  <c r="AP117" i="7"/>
  <c r="AN117" i="7"/>
  <c r="AM117" i="7"/>
  <c r="AK117" i="7"/>
  <c r="AJ117" i="7"/>
  <c r="AF117" i="7"/>
  <c r="AE117" i="7"/>
  <c r="AD117" i="7"/>
  <c r="AB117" i="7"/>
  <c r="Z117" i="7"/>
  <c r="Y117" i="7"/>
  <c r="AQ116" i="7"/>
  <c r="AR116" i="7" s="1"/>
  <c r="AP116" i="7"/>
  <c r="AN116" i="7"/>
  <c r="AM116" i="7"/>
  <c r="AK116" i="7"/>
  <c r="AJ116" i="7"/>
  <c r="AF116" i="7"/>
  <c r="AE116" i="7"/>
  <c r="AD116" i="7"/>
  <c r="AB116" i="7"/>
  <c r="Z116" i="7"/>
  <c r="Y116" i="7"/>
  <c r="AQ115" i="7"/>
  <c r="AR115" i="7" s="1"/>
  <c r="AP115" i="7"/>
  <c r="AN115" i="7"/>
  <c r="AM115" i="7"/>
  <c r="AK115" i="7"/>
  <c r="AL115" i="7" s="1"/>
  <c r="AJ115" i="7"/>
  <c r="AF115" i="7"/>
  <c r="AE115" i="7"/>
  <c r="AD115" i="7"/>
  <c r="AB115" i="7"/>
  <c r="Z115" i="7"/>
  <c r="Y115" i="7"/>
  <c r="AQ114" i="7"/>
  <c r="AR114" i="7" s="1"/>
  <c r="AP114" i="7"/>
  <c r="AN114" i="7"/>
  <c r="AM114" i="7"/>
  <c r="AK114" i="7"/>
  <c r="AL114" i="7" s="1"/>
  <c r="AJ114" i="7"/>
  <c r="AF114" i="7"/>
  <c r="AE114" i="7"/>
  <c r="AB114" i="7"/>
  <c r="AD114" i="7" s="1"/>
  <c r="Z114" i="7"/>
  <c r="Y114" i="7"/>
  <c r="AQ113" i="7"/>
  <c r="AP113" i="7"/>
  <c r="AN113" i="7"/>
  <c r="AM113" i="7"/>
  <c r="AO113" i="7" s="1"/>
  <c r="AK113" i="7"/>
  <c r="AJ113" i="7"/>
  <c r="AF113" i="7"/>
  <c r="AE113" i="7"/>
  <c r="AB113" i="7"/>
  <c r="AD113" i="7" s="1"/>
  <c r="Z113" i="7"/>
  <c r="Y113" i="7"/>
  <c r="AQ112" i="7"/>
  <c r="AP112" i="7"/>
  <c r="AN112" i="7"/>
  <c r="AM112" i="7"/>
  <c r="AK112" i="7"/>
  <c r="AJ112" i="7"/>
  <c r="AF112" i="7"/>
  <c r="AE112" i="7"/>
  <c r="AB112" i="7"/>
  <c r="AD112" i="7" s="1"/>
  <c r="Z112" i="7"/>
  <c r="Y112" i="7"/>
  <c r="AQ111" i="7"/>
  <c r="AP111" i="7"/>
  <c r="AN111" i="7"/>
  <c r="AM111" i="7"/>
  <c r="AK111" i="7"/>
  <c r="AJ111" i="7"/>
  <c r="AF111" i="7"/>
  <c r="AE111" i="7"/>
  <c r="AG111" i="7" s="1"/>
  <c r="AB111" i="7"/>
  <c r="AD111" i="7" s="1"/>
  <c r="Z111" i="7"/>
  <c r="Y111" i="7"/>
  <c r="AQ110" i="7"/>
  <c r="AP110" i="7"/>
  <c r="AN110" i="7"/>
  <c r="AM110" i="7"/>
  <c r="AK110" i="7"/>
  <c r="AJ110" i="7"/>
  <c r="AF110" i="7"/>
  <c r="AE110" i="7"/>
  <c r="AB110" i="7"/>
  <c r="AD110" i="7" s="1"/>
  <c r="Z110" i="7"/>
  <c r="Y110" i="7"/>
  <c r="AQ109" i="7"/>
  <c r="AP109" i="7"/>
  <c r="AN109" i="7"/>
  <c r="AM109" i="7"/>
  <c r="AK109" i="7"/>
  <c r="AJ109" i="7"/>
  <c r="AF109" i="7"/>
  <c r="AE109" i="7"/>
  <c r="AB109" i="7"/>
  <c r="AD109" i="7" s="1"/>
  <c r="Z109" i="7"/>
  <c r="Y109" i="7"/>
  <c r="AQ108" i="7"/>
  <c r="AP108" i="7"/>
  <c r="AN108" i="7"/>
  <c r="AM108" i="7"/>
  <c r="AK108" i="7"/>
  <c r="AJ108" i="7"/>
  <c r="AF108" i="7"/>
  <c r="AE108" i="7"/>
  <c r="AB108" i="7"/>
  <c r="AD108" i="7" s="1"/>
  <c r="Z108" i="7"/>
  <c r="Y108" i="7"/>
  <c r="AQ107" i="7"/>
  <c r="AP107" i="7"/>
  <c r="AN107" i="7"/>
  <c r="AM107" i="7"/>
  <c r="AK107" i="7"/>
  <c r="AJ107" i="7"/>
  <c r="AF107" i="7"/>
  <c r="AE107" i="7"/>
  <c r="AB107" i="7"/>
  <c r="AD107" i="7" s="1"/>
  <c r="Z107" i="7"/>
  <c r="Y107" i="7"/>
  <c r="AQ106" i="7"/>
  <c r="AR106" i="7" s="1"/>
  <c r="AP106" i="7"/>
  <c r="AN106" i="7"/>
  <c r="AM106" i="7"/>
  <c r="AK106" i="7"/>
  <c r="AJ106" i="7"/>
  <c r="AF106" i="7"/>
  <c r="AE106" i="7"/>
  <c r="AD106" i="7"/>
  <c r="AB106" i="7"/>
  <c r="Z106" i="7"/>
  <c r="Y106" i="7"/>
  <c r="AQ105" i="7"/>
  <c r="AR105" i="7" s="1"/>
  <c r="AP105" i="7"/>
  <c r="AN105" i="7"/>
  <c r="AM105" i="7"/>
  <c r="AK105" i="7"/>
  <c r="AJ105" i="7"/>
  <c r="AF105" i="7"/>
  <c r="AE105" i="7"/>
  <c r="AD105" i="7"/>
  <c r="AB105" i="7"/>
  <c r="Z105" i="7"/>
  <c r="Y105" i="7"/>
  <c r="AQ104" i="7"/>
  <c r="AP104" i="7"/>
  <c r="AN104" i="7"/>
  <c r="AM104" i="7"/>
  <c r="AK104" i="7"/>
  <c r="AJ104" i="7"/>
  <c r="AF104" i="7"/>
  <c r="AE104" i="7"/>
  <c r="AB104" i="7"/>
  <c r="AD104" i="7" s="1"/>
  <c r="Z104" i="7"/>
  <c r="Y104" i="7"/>
  <c r="AQ103" i="7"/>
  <c r="AP103" i="7"/>
  <c r="AN103" i="7"/>
  <c r="AM103" i="7"/>
  <c r="AK103" i="7"/>
  <c r="AJ103" i="7"/>
  <c r="AL103" i="7" s="1"/>
  <c r="AF103" i="7"/>
  <c r="AE103" i="7"/>
  <c r="AB103" i="7"/>
  <c r="AD103" i="7" s="1"/>
  <c r="Z103" i="7"/>
  <c r="Y103" i="7"/>
  <c r="AQ102" i="7"/>
  <c r="AP102" i="7"/>
  <c r="AN102" i="7"/>
  <c r="AM102" i="7"/>
  <c r="AK102" i="7"/>
  <c r="AJ102" i="7"/>
  <c r="AF102" i="7"/>
  <c r="AE102" i="7"/>
  <c r="AB102" i="7"/>
  <c r="AD102" i="7" s="1"/>
  <c r="Z102" i="7"/>
  <c r="Y102" i="7"/>
  <c r="AQ101" i="7"/>
  <c r="AP101" i="7"/>
  <c r="AN101" i="7"/>
  <c r="AM101" i="7"/>
  <c r="AK101" i="7"/>
  <c r="AL101" i="7" s="1"/>
  <c r="AJ101" i="7"/>
  <c r="AF101" i="7"/>
  <c r="AE101" i="7"/>
  <c r="AB101" i="7"/>
  <c r="AD101" i="7" s="1"/>
  <c r="Z101" i="7"/>
  <c r="Y101" i="7"/>
  <c r="AQ100" i="7"/>
  <c r="AR100" i="7" s="1"/>
  <c r="AP100" i="7"/>
  <c r="AN100" i="7"/>
  <c r="AM100" i="7"/>
  <c r="AK100" i="7"/>
  <c r="AJ100" i="7"/>
  <c r="AF100" i="7"/>
  <c r="AE100" i="7"/>
  <c r="AD100" i="7"/>
  <c r="AB100" i="7"/>
  <c r="Z100" i="7"/>
  <c r="Y100" i="7"/>
  <c r="AQ99" i="7"/>
  <c r="AP99" i="7"/>
  <c r="AN99" i="7"/>
  <c r="AM99" i="7"/>
  <c r="AK99" i="7"/>
  <c r="AL99" i="7" s="1"/>
  <c r="AJ99" i="7"/>
  <c r="AF99" i="7"/>
  <c r="AE99" i="7"/>
  <c r="AB99" i="7"/>
  <c r="AD99" i="7" s="1"/>
  <c r="Z99" i="7"/>
  <c r="Y99" i="7"/>
  <c r="AQ98" i="7"/>
  <c r="AR98" i="7" s="1"/>
  <c r="AP98" i="7"/>
  <c r="AN98" i="7"/>
  <c r="AO98" i="7" s="1"/>
  <c r="AM98" i="7"/>
  <c r="AK98" i="7"/>
  <c r="AJ98" i="7"/>
  <c r="AF98" i="7"/>
  <c r="AE98" i="7"/>
  <c r="AB98" i="7"/>
  <c r="AD98" i="7" s="1"/>
  <c r="Z98" i="7"/>
  <c r="Y98" i="7"/>
  <c r="AQ97" i="7"/>
  <c r="AP97" i="7"/>
  <c r="AN97" i="7"/>
  <c r="AM97" i="7"/>
  <c r="AK97" i="7"/>
  <c r="AJ97" i="7"/>
  <c r="AL97" i="7" s="1"/>
  <c r="AF97" i="7"/>
  <c r="AE97" i="7"/>
  <c r="AB97" i="7"/>
  <c r="AD97" i="7" s="1"/>
  <c r="Z97" i="7"/>
  <c r="Y97" i="7"/>
  <c r="AQ96" i="7"/>
  <c r="AP96" i="7"/>
  <c r="AN96" i="7"/>
  <c r="AM96" i="7"/>
  <c r="AK96" i="7"/>
  <c r="AJ96" i="7"/>
  <c r="AF96" i="7"/>
  <c r="AE96" i="7"/>
  <c r="AB96" i="7"/>
  <c r="AD96" i="7" s="1"/>
  <c r="Z96" i="7"/>
  <c r="Y96" i="7"/>
  <c r="AQ95" i="7"/>
  <c r="AP95" i="7"/>
  <c r="AN95" i="7"/>
  <c r="AM95" i="7"/>
  <c r="AK95" i="7"/>
  <c r="AJ95" i="7"/>
  <c r="AF95" i="7"/>
  <c r="AE95" i="7"/>
  <c r="AB95" i="7"/>
  <c r="AD95" i="7" s="1"/>
  <c r="Z95" i="7"/>
  <c r="Y95" i="7"/>
  <c r="AQ94" i="7"/>
  <c r="AR94" i="7" s="1"/>
  <c r="AP94" i="7"/>
  <c r="AN94" i="7"/>
  <c r="AM94" i="7"/>
  <c r="AK94" i="7"/>
  <c r="AJ94" i="7"/>
  <c r="AF94" i="7"/>
  <c r="AE94" i="7"/>
  <c r="AD94" i="7"/>
  <c r="AB94" i="7"/>
  <c r="Z94" i="7"/>
  <c r="Y94" i="7"/>
  <c r="AQ93" i="7"/>
  <c r="AP93" i="7"/>
  <c r="AN93" i="7"/>
  <c r="AO93" i="7" s="1"/>
  <c r="AM93" i="7"/>
  <c r="AK93" i="7"/>
  <c r="AJ93" i="7"/>
  <c r="AF93" i="7"/>
  <c r="AG93" i="7" s="1"/>
  <c r="AE93" i="7"/>
  <c r="AB93" i="7"/>
  <c r="AD93" i="7" s="1"/>
  <c r="Z93" i="7"/>
  <c r="Y93" i="7"/>
  <c r="AQ92" i="7"/>
  <c r="AP92" i="7"/>
  <c r="AN92" i="7"/>
  <c r="AM92" i="7"/>
  <c r="AK92" i="7"/>
  <c r="AJ92" i="7"/>
  <c r="AF92" i="7"/>
  <c r="AE92" i="7"/>
  <c r="AB92" i="7"/>
  <c r="AD92" i="7" s="1"/>
  <c r="Z92" i="7"/>
  <c r="Y92" i="7"/>
  <c r="AQ91" i="7"/>
  <c r="AP91" i="7"/>
  <c r="AN91" i="7"/>
  <c r="AM91" i="7"/>
  <c r="AK91" i="7"/>
  <c r="AJ91" i="7"/>
  <c r="AF91" i="7"/>
  <c r="AE91" i="7"/>
  <c r="AB91" i="7"/>
  <c r="AD91" i="7" s="1"/>
  <c r="Z91" i="7"/>
  <c r="AA91" i="7" s="1"/>
  <c r="Y91" i="7"/>
  <c r="AQ90" i="7"/>
  <c r="AP90" i="7"/>
  <c r="AN90" i="7"/>
  <c r="AM90" i="7"/>
  <c r="AK90" i="7"/>
  <c r="AJ90" i="7"/>
  <c r="AF90" i="7"/>
  <c r="AG90" i="7" s="1"/>
  <c r="AE90" i="7"/>
  <c r="AB90" i="7"/>
  <c r="AD90" i="7" s="1"/>
  <c r="Z90" i="7"/>
  <c r="Y90" i="7"/>
  <c r="AQ89" i="7"/>
  <c r="AP89" i="7"/>
  <c r="AN89" i="7"/>
  <c r="AM89" i="7"/>
  <c r="AK89" i="7"/>
  <c r="AJ89" i="7"/>
  <c r="AF89" i="7"/>
  <c r="AE89" i="7"/>
  <c r="AB89" i="7"/>
  <c r="AD89" i="7" s="1"/>
  <c r="Z89" i="7"/>
  <c r="Y89" i="7"/>
  <c r="AQ88" i="7"/>
  <c r="AR88" i="7" s="1"/>
  <c r="AP88" i="7"/>
  <c r="AN88" i="7"/>
  <c r="AM88" i="7"/>
  <c r="AK88" i="7"/>
  <c r="AJ88" i="7"/>
  <c r="AF88" i="7"/>
  <c r="AE88" i="7"/>
  <c r="AB88" i="7"/>
  <c r="AD88" i="7" s="1"/>
  <c r="Z88" i="7"/>
  <c r="Y88" i="7"/>
  <c r="AQ87" i="7"/>
  <c r="AP87" i="7"/>
  <c r="AN87" i="7"/>
  <c r="AM87" i="7"/>
  <c r="AK87" i="7"/>
  <c r="AJ87" i="7"/>
  <c r="AF87" i="7"/>
  <c r="AE87" i="7"/>
  <c r="AB87" i="7"/>
  <c r="AD87" i="7" s="1"/>
  <c r="Z87" i="7"/>
  <c r="Y87" i="7"/>
  <c r="AQ86" i="7"/>
  <c r="AP86" i="7"/>
  <c r="AN86" i="7"/>
  <c r="AM86" i="7"/>
  <c r="AK86" i="7"/>
  <c r="AJ86" i="7"/>
  <c r="AF86" i="7"/>
  <c r="AE86" i="7"/>
  <c r="AB86" i="7"/>
  <c r="AD86" i="7" s="1"/>
  <c r="Z86" i="7"/>
  <c r="Y86" i="7"/>
  <c r="AQ85" i="7"/>
  <c r="AP85" i="7"/>
  <c r="AN85" i="7"/>
  <c r="AM85" i="7"/>
  <c r="AK85" i="7"/>
  <c r="AJ85" i="7"/>
  <c r="AF85" i="7"/>
  <c r="AE85" i="7"/>
  <c r="AB85" i="7"/>
  <c r="AD85" i="7" s="1"/>
  <c r="Z85" i="7"/>
  <c r="Y85" i="7"/>
  <c r="AQ84" i="7"/>
  <c r="AP84" i="7"/>
  <c r="AR84" i="7" s="1"/>
  <c r="AN84" i="7"/>
  <c r="AM84" i="7"/>
  <c r="AK84" i="7"/>
  <c r="AJ84" i="7"/>
  <c r="AF84" i="7"/>
  <c r="AG84" i="7" s="1"/>
  <c r="AE84" i="7"/>
  <c r="AB84" i="7"/>
  <c r="AD84" i="7" s="1"/>
  <c r="Z84" i="7"/>
  <c r="Y84" i="7"/>
  <c r="AQ83" i="7"/>
  <c r="AP83" i="7"/>
  <c r="AN83" i="7"/>
  <c r="AM83" i="7"/>
  <c r="AK83" i="7"/>
  <c r="AJ83" i="7"/>
  <c r="AF83" i="7"/>
  <c r="AE83" i="7"/>
  <c r="AB83" i="7"/>
  <c r="AD83" i="7" s="1"/>
  <c r="Z83" i="7"/>
  <c r="Y83" i="7"/>
  <c r="AQ82" i="7"/>
  <c r="AP82" i="7"/>
  <c r="AN82" i="7"/>
  <c r="AM82" i="7"/>
  <c r="AK82" i="7"/>
  <c r="AJ82" i="7"/>
  <c r="AF82" i="7"/>
  <c r="AE82" i="7"/>
  <c r="AD82" i="7"/>
  <c r="AB82" i="7"/>
  <c r="Z82" i="7"/>
  <c r="Y82" i="7"/>
  <c r="AQ81" i="7"/>
  <c r="AP81" i="7"/>
  <c r="AR81" i="7" s="1"/>
  <c r="AN81" i="7"/>
  <c r="AM81" i="7"/>
  <c r="AK81" i="7"/>
  <c r="AJ81" i="7"/>
  <c r="AF81" i="7"/>
  <c r="AE81" i="7"/>
  <c r="AB81" i="7"/>
  <c r="Z81" i="7"/>
  <c r="Y81" i="7"/>
  <c r="AQ80" i="7"/>
  <c r="AR80" i="7" s="1"/>
  <c r="AP80" i="7"/>
  <c r="AN80" i="7"/>
  <c r="AM80" i="7"/>
  <c r="AK80" i="7"/>
  <c r="AJ80" i="7"/>
  <c r="AF80" i="7"/>
  <c r="AE80" i="7"/>
  <c r="AB80" i="7"/>
  <c r="Z80" i="7"/>
  <c r="Y80" i="7"/>
  <c r="AQ79" i="7"/>
  <c r="AP79" i="7"/>
  <c r="AN79" i="7"/>
  <c r="AM79" i="7"/>
  <c r="AK79" i="7"/>
  <c r="AJ79" i="7"/>
  <c r="AF79" i="7"/>
  <c r="AE79" i="7"/>
  <c r="AB79" i="7"/>
  <c r="AD79" i="7" s="1"/>
  <c r="Z79" i="7"/>
  <c r="Y79" i="7"/>
  <c r="AQ78" i="7"/>
  <c r="AP78" i="7"/>
  <c r="AN78" i="7"/>
  <c r="AM78" i="7"/>
  <c r="AK78" i="7"/>
  <c r="AJ78" i="7"/>
  <c r="AF78" i="7"/>
  <c r="AE78" i="7"/>
  <c r="AB78" i="7"/>
  <c r="Z78" i="7"/>
  <c r="Y78" i="7"/>
  <c r="AQ77" i="7"/>
  <c r="AP77" i="7"/>
  <c r="AN77" i="7"/>
  <c r="AM77" i="7"/>
  <c r="AK77" i="7"/>
  <c r="AJ77" i="7"/>
  <c r="AF77" i="7"/>
  <c r="AE77" i="7"/>
  <c r="AC77" i="7"/>
  <c r="AB77" i="7"/>
  <c r="AD77" i="7" s="1"/>
  <c r="Z77" i="7"/>
  <c r="Y77" i="7"/>
  <c r="AH73" i="7"/>
  <c r="W73" i="7"/>
  <c r="AQ64" i="7"/>
  <c r="AP64" i="7"/>
  <c r="AN64" i="7"/>
  <c r="AM64" i="7"/>
  <c r="AK64" i="7"/>
  <c r="AJ64" i="7"/>
  <c r="AF64" i="7"/>
  <c r="AE64" i="7"/>
  <c r="AC64" i="7"/>
  <c r="AB64" i="7"/>
  <c r="AD64" i="7" s="1"/>
  <c r="Z64" i="7"/>
  <c r="Y64" i="7"/>
  <c r="AQ63" i="7"/>
  <c r="AP63" i="7"/>
  <c r="AN63" i="7"/>
  <c r="AM63" i="7"/>
  <c r="AK63" i="7"/>
  <c r="AJ63" i="7"/>
  <c r="AL63" i="7" s="1"/>
  <c r="AF63" i="7"/>
  <c r="AE63" i="7"/>
  <c r="AC63" i="7"/>
  <c r="AB63" i="7"/>
  <c r="Z63" i="7"/>
  <c r="Y63" i="7"/>
  <c r="AQ62" i="7"/>
  <c r="AP62" i="7"/>
  <c r="AN62" i="7"/>
  <c r="AM62" i="7"/>
  <c r="AK62" i="7"/>
  <c r="AJ62" i="7"/>
  <c r="AF62" i="7"/>
  <c r="AE62" i="7"/>
  <c r="AC62" i="7"/>
  <c r="AB62" i="7"/>
  <c r="Z62" i="7"/>
  <c r="Y62" i="7"/>
  <c r="AQ61" i="7"/>
  <c r="AP61" i="7"/>
  <c r="AN61" i="7"/>
  <c r="AM61" i="7"/>
  <c r="AK61" i="7"/>
  <c r="AJ61" i="7"/>
  <c r="AF61" i="7"/>
  <c r="AE61" i="7"/>
  <c r="AC61" i="7"/>
  <c r="AB61" i="7"/>
  <c r="Z61" i="7"/>
  <c r="Y61" i="7"/>
  <c r="AQ60" i="7"/>
  <c r="AP60" i="7"/>
  <c r="AN60" i="7"/>
  <c r="AM60" i="7"/>
  <c r="AK60" i="7"/>
  <c r="AJ60" i="7"/>
  <c r="AF60" i="7"/>
  <c r="AE60" i="7"/>
  <c r="AG60" i="7" s="1"/>
  <c r="AC60" i="7"/>
  <c r="AB60" i="7"/>
  <c r="Z60" i="7"/>
  <c r="Y60" i="7"/>
  <c r="AQ59" i="7"/>
  <c r="AP59" i="7"/>
  <c r="AN59" i="7"/>
  <c r="AM59" i="7"/>
  <c r="AK59" i="7"/>
  <c r="AJ59" i="7"/>
  <c r="AF59" i="7"/>
  <c r="AE59" i="7"/>
  <c r="AG59" i="7" s="1"/>
  <c r="AC59" i="7"/>
  <c r="AB59" i="7"/>
  <c r="Z59" i="7"/>
  <c r="Y59" i="7"/>
  <c r="AQ58" i="7"/>
  <c r="AP58" i="7"/>
  <c r="AN58" i="7"/>
  <c r="AM58" i="7"/>
  <c r="AK58" i="7"/>
  <c r="AJ58" i="7"/>
  <c r="AF58" i="7"/>
  <c r="AE58" i="7"/>
  <c r="AC58" i="7"/>
  <c r="AB58" i="7"/>
  <c r="Z58" i="7"/>
  <c r="Y58" i="7"/>
  <c r="AQ57" i="7"/>
  <c r="AP57" i="7"/>
  <c r="AN57" i="7"/>
  <c r="AM57" i="7"/>
  <c r="AK57" i="7"/>
  <c r="AJ57" i="7"/>
  <c r="AF57" i="7"/>
  <c r="AE57" i="7"/>
  <c r="AC57" i="7"/>
  <c r="AB57" i="7"/>
  <c r="Z57" i="7"/>
  <c r="Y57" i="7"/>
  <c r="AQ56" i="7"/>
  <c r="AP56" i="7"/>
  <c r="AN56" i="7"/>
  <c r="AM56" i="7"/>
  <c r="AK56" i="7"/>
  <c r="AJ56" i="7"/>
  <c r="AF56" i="7"/>
  <c r="AE56" i="7"/>
  <c r="AC56" i="7"/>
  <c r="AB56" i="7"/>
  <c r="Z56" i="7"/>
  <c r="Y56" i="7"/>
  <c r="AQ55" i="7"/>
  <c r="AP55" i="7"/>
  <c r="AN55" i="7"/>
  <c r="AM55" i="7"/>
  <c r="AK55" i="7"/>
  <c r="AJ55" i="7"/>
  <c r="AF55" i="7"/>
  <c r="AE55" i="7"/>
  <c r="AC55" i="7"/>
  <c r="AB55" i="7"/>
  <c r="Z55" i="7"/>
  <c r="Y55" i="7"/>
  <c r="AQ54" i="7"/>
  <c r="AP54" i="7"/>
  <c r="AR54" i="7" s="1"/>
  <c r="AN54" i="7"/>
  <c r="AM54" i="7"/>
  <c r="AK54" i="7"/>
  <c r="AJ54" i="7"/>
  <c r="AF54" i="7"/>
  <c r="AE54" i="7"/>
  <c r="AC54" i="7"/>
  <c r="AB54" i="7"/>
  <c r="Z54" i="7"/>
  <c r="Y54" i="7"/>
  <c r="AQ53" i="7"/>
  <c r="AP53" i="7"/>
  <c r="AN53" i="7"/>
  <c r="AM53" i="7"/>
  <c r="AK53" i="7"/>
  <c r="AJ53" i="7"/>
  <c r="AF53" i="7"/>
  <c r="AE53" i="7"/>
  <c r="AC53" i="7"/>
  <c r="AB53" i="7"/>
  <c r="Z53" i="7"/>
  <c r="Y53" i="7"/>
  <c r="AQ52" i="7"/>
  <c r="AP52" i="7"/>
  <c r="AR52" i="7" s="1"/>
  <c r="AN52" i="7"/>
  <c r="AM52" i="7"/>
  <c r="AK52" i="7"/>
  <c r="AJ52" i="7"/>
  <c r="AF52" i="7"/>
  <c r="AE52" i="7"/>
  <c r="AC52" i="7"/>
  <c r="AB52" i="7"/>
  <c r="Z52" i="7"/>
  <c r="Y52" i="7"/>
  <c r="AQ51" i="7"/>
  <c r="AP51" i="7"/>
  <c r="AN51" i="7"/>
  <c r="AM51" i="7"/>
  <c r="AK51" i="7"/>
  <c r="AJ51" i="7"/>
  <c r="AF51" i="7"/>
  <c r="AE51" i="7"/>
  <c r="AC51" i="7"/>
  <c r="AB51" i="7"/>
  <c r="Z51" i="7"/>
  <c r="Y51" i="7"/>
  <c r="AQ50" i="7"/>
  <c r="AP50" i="7"/>
  <c r="AN50" i="7"/>
  <c r="AM50" i="7"/>
  <c r="AO50" i="7" s="1"/>
  <c r="AK50" i="7"/>
  <c r="AJ50" i="7"/>
  <c r="AF50" i="7"/>
  <c r="AE50" i="7"/>
  <c r="AC50" i="7"/>
  <c r="AB50" i="7"/>
  <c r="Z50" i="7"/>
  <c r="Y50" i="7"/>
  <c r="AQ49" i="7"/>
  <c r="AP49" i="7"/>
  <c r="AN49" i="7"/>
  <c r="AM49" i="7"/>
  <c r="AK49" i="7"/>
  <c r="AJ49" i="7"/>
  <c r="AF49" i="7"/>
  <c r="AE49" i="7"/>
  <c r="AC49" i="7"/>
  <c r="AB49" i="7"/>
  <c r="Z49" i="7"/>
  <c r="Y49" i="7"/>
  <c r="AQ48" i="7"/>
  <c r="AP48" i="7"/>
  <c r="AN48" i="7"/>
  <c r="AM48" i="7"/>
  <c r="AK48" i="7"/>
  <c r="AJ48" i="7"/>
  <c r="AF48" i="7"/>
  <c r="AE48" i="7"/>
  <c r="AC48" i="7"/>
  <c r="AB48" i="7"/>
  <c r="Z48" i="7"/>
  <c r="Y48" i="7"/>
  <c r="AQ47" i="7"/>
  <c r="AP47" i="7"/>
  <c r="AN47" i="7"/>
  <c r="AM47" i="7"/>
  <c r="AK47" i="7"/>
  <c r="AJ47" i="7"/>
  <c r="AF47" i="7"/>
  <c r="AE47" i="7"/>
  <c r="AC47" i="7"/>
  <c r="AB47" i="7"/>
  <c r="Z47" i="7"/>
  <c r="Y47" i="7"/>
  <c r="AQ46" i="7"/>
  <c r="AP46" i="7"/>
  <c r="AR46" i="7" s="1"/>
  <c r="AN46" i="7"/>
  <c r="AM46" i="7"/>
  <c r="AK46" i="7"/>
  <c r="AL46" i="7" s="1"/>
  <c r="AJ46" i="7"/>
  <c r="AF46" i="7"/>
  <c r="AE46" i="7"/>
  <c r="AC46" i="7"/>
  <c r="AB46" i="7"/>
  <c r="Z46" i="7"/>
  <c r="Y46" i="7"/>
  <c r="AQ45" i="7"/>
  <c r="AP45" i="7"/>
  <c r="AN45" i="7"/>
  <c r="AM45" i="7"/>
  <c r="AK45" i="7"/>
  <c r="AJ45" i="7"/>
  <c r="AF45" i="7"/>
  <c r="AE45" i="7"/>
  <c r="AC45" i="7"/>
  <c r="AB45" i="7"/>
  <c r="Z45" i="7"/>
  <c r="Y45" i="7"/>
  <c r="AQ44" i="7"/>
  <c r="AP44" i="7"/>
  <c r="AN44" i="7"/>
  <c r="AM44" i="7"/>
  <c r="AK44" i="7"/>
  <c r="AL44" i="7" s="1"/>
  <c r="AJ44" i="7"/>
  <c r="AF44" i="7"/>
  <c r="AE44" i="7"/>
  <c r="AC44" i="7"/>
  <c r="AB44" i="7"/>
  <c r="Z44" i="7"/>
  <c r="Y44" i="7"/>
  <c r="AQ43" i="7"/>
  <c r="AP43" i="7"/>
  <c r="AN43" i="7"/>
  <c r="AM43" i="7"/>
  <c r="AK43" i="7"/>
  <c r="AJ43" i="7"/>
  <c r="AF43" i="7"/>
  <c r="AE43" i="7"/>
  <c r="AC43" i="7"/>
  <c r="AB43" i="7"/>
  <c r="Z43" i="7"/>
  <c r="Y43" i="7"/>
  <c r="AQ42" i="7"/>
  <c r="AP42" i="7"/>
  <c r="AN42" i="7"/>
  <c r="AM42" i="7"/>
  <c r="AK42" i="7"/>
  <c r="AL42" i="7" s="1"/>
  <c r="AJ42" i="7"/>
  <c r="AF42" i="7"/>
  <c r="AE42" i="7"/>
  <c r="AC42" i="7"/>
  <c r="AB42" i="7"/>
  <c r="Z42" i="7"/>
  <c r="Y42" i="7"/>
  <c r="AQ41" i="7"/>
  <c r="AR41" i="7" s="1"/>
  <c r="AP41" i="7"/>
  <c r="AN41" i="7"/>
  <c r="AM41" i="7"/>
  <c r="AK41" i="7"/>
  <c r="AJ41" i="7"/>
  <c r="AF41" i="7"/>
  <c r="AE41" i="7"/>
  <c r="AC41" i="7"/>
  <c r="AB41" i="7"/>
  <c r="Z41" i="7"/>
  <c r="Y41" i="7"/>
  <c r="AQ40" i="7"/>
  <c r="AP40" i="7"/>
  <c r="AN40" i="7"/>
  <c r="AM40" i="7"/>
  <c r="AK40" i="7"/>
  <c r="AL40" i="7" s="1"/>
  <c r="AJ40" i="7"/>
  <c r="AF40" i="7"/>
  <c r="AE40" i="7"/>
  <c r="AC40" i="7"/>
  <c r="AB40" i="7"/>
  <c r="Z40" i="7"/>
  <c r="Y40" i="7"/>
  <c r="AQ39" i="7"/>
  <c r="AR39" i="7" s="1"/>
  <c r="AP39" i="7"/>
  <c r="AN39" i="7"/>
  <c r="AM39" i="7"/>
  <c r="AK39" i="7"/>
  <c r="AJ39" i="7"/>
  <c r="AF39" i="7"/>
  <c r="AE39" i="7"/>
  <c r="AC39" i="7"/>
  <c r="AD39" i="7" s="1"/>
  <c r="AB39" i="7"/>
  <c r="Z39" i="7"/>
  <c r="Y39" i="7"/>
  <c r="AQ38" i="7"/>
  <c r="AP38" i="7"/>
  <c r="AN38" i="7"/>
  <c r="AM38" i="7"/>
  <c r="AK38" i="7"/>
  <c r="AL38" i="7" s="1"/>
  <c r="AJ38" i="7"/>
  <c r="AF38" i="7"/>
  <c r="AE38" i="7"/>
  <c r="AC38" i="7"/>
  <c r="AB38" i="7"/>
  <c r="Z38" i="7"/>
  <c r="Y38" i="7"/>
  <c r="AQ37" i="7"/>
  <c r="AP37" i="7"/>
  <c r="AN37" i="7"/>
  <c r="AM37" i="7"/>
  <c r="AK37" i="7"/>
  <c r="AJ37" i="7"/>
  <c r="AF37" i="7"/>
  <c r="AE37" i="7"/>
  <c r="AC37" i="7"/>
  <c r="AB37" i="7"/>
  <c r="AA37" i="7"/>
  <c r="Z37" i="7"/>
  <c r="Y37" i="7"/>
  <c r="AQ36" i="7"/>
  <c r="AP36" i="7"/>
  <c r="AN36" i="7"/>
  <c r="AM36" i="7"/>
  <c r="AK36" i="7"/>
  <c r="AJ36" i="7"/>
  <c r="AF36" i="7"/>
  <c r="AE36" i="7"/>
  <c r="AC36" i="7"/>
  <c r="AB36" i="7"/>
  <c r="Z36" i="7"/>
  <c r="Y36" i="7"/>
  <c r="AQ35" i="7"/>
  <c r="AP35" i="7"/>
  <c r="AN35" i="7"/>
  <c r="AM35" i="7"/>
  <c r="AK35" i="7"/>
  <c r="AJ35" i="7"/>
  <c r="AF35" i="7"/>
  <c r="AE35" i="7"/>
  <c r="AC35" i="7"/>
  <c r="AB35" i="7"/>
  <c r="Z35" i="7"/>
  <c r="Y35" i="7"/>
  <c r="AQ34" i="7"/>
  <c r="AP34" i="7"/>
  <c r="AN34" i="7"/>
  <c r="AM34" i="7"/>
  <c r="AO34" i="7" s="1"/>
  <c r="AK34" i="7"/>
  <c r="AJ34" i="7"/>
  <c r="AF34" i="7"/>
  <c r="AE34" i="7"/>
  <c r="AC34" i="7"/>
  <c r="AB34" i="7"/>
  <c r="Z34" i="7"/>
  <c r="Y34" i="7"/>
  <c r="AQ33" i="7"/>
  <c r="AP33" i="7"/>
  <c r="AN33" i="7"/>
  <c r="AM33" i="7"/>
  <c r="AK33" i="7"/>
  <c r="AJ33" i="7"/>
  <c r="AF33" i="7"/>
  <c r="AE33" i="7"/>
  <c r="AC33" i="7"/>
  <c r="AB33" i="7"/>
  <c r="Z33" i="7"/>
  <c r="Y33" i="7"/>
  <c r="AQ32" i="7"/>
  <c r="AP32" i="7"/>
  <c r="AN32" i="7"/>
  <c r="AM32" i="7"/>
  <c r="AK32" i="7"/>
  <c r="AJ32" i="7"/>
  <c r="AF32" i="7"/>
  <c r="AE32" i="7"/>
  <c r="AC32" i="7"/>
  <c r="AB32" i="7"/>
  <c r="Z32" i="7"/>
  <c r="Y32" i="7"/>
  <c r="AQ31" i="7"/>
  <c r="AP31" i="7"/>
  <c r="AN31" i="7"/>
  <c r="AM31" i="7"/>
  <c r="AK31" i="7"/>
  <c r="AJ31" i="7"/>
  <c r="AF31" i="7"/>
  <c r="AE31" i="7"/>
  <c r="AC31" i="7"/>
  <c r="AB31" i="7"/>
  <c r="Z31" i="7"/>
  <c r="AA31" i="7" s="1"/>
  <c r="Y31" i="7"/>
  <c r="AQ30" i="7"/>
  <c r="AP30" i="7"/>
  <c r="AN30" i="7"/>
  <c r="AM30" i="7"/>
  <c r="AK30" i="7"/>
  <c r="AJ30" i="7"/>
  <c r="AF30" i="7"/>
  <c r="AE30" i="7"/>
  <c r="AC30" i="7"/>
  <c r="AB30" i="7"/>
  <c r="Z30" i="7"/>
  <c r="Y30" i="7"/>
  <c r="AQ29" i="7"/>
  <c r="AP29" i="7"/>
  <c r="AN29" i="7"/>
  <c r="AM29" i="7"/>
  <c r="AK29" i="7"/>
  <c r="AJ29" i="7"/>
  <c r="AF29" i="7"/>
  <c r="AE29" i="7"/>
  <c r="AC29" i="7"/>
  <c r="AB29" i="7"/>
  <c r="Z29" i="7"/>
  <c r="Y29" i="7"/>
  <c r="AQ28" i="7"/>
  <c r="AP28" i="7"/>
  <c r="AN28" i="7"/>
  <c r="AM28" i="7"/>
  <c r="AK28" i="7"/>
  <c r="AL28" i="7" s="1"/>
  <c r="AJ28" i="7"/>
  <c r="AF28" i="7"/>
  <c r="AE28" i="7"/>
  <c r="AC28" i="7"/>
  <c r="AB28" i="7"/>
  <c r="Z28" i="7"/>
  <c r="Y28" i="7"/>
  <c r="AQ27" i="7"/>
  <c r="AP27" i="7"/>
  <c r="AN27" i="7"/>
  <c r="AM27" i="7"/>
  <c r="AK27" i="7"/>
  <c r="AL27" i="7" s="1"/>
  <c r="AJ27" i="7"/>
  <c r="AF27" i="7"/>
  <c r="AE27" i="7"/>
  <c r="AC27" i="7"/>
  <c r="AB27" i="7"/>
  <c r="Z27" i="7"/>
  <c r="Y27" i="7"/>
  <c r="AQ26" i="7"/>
  <c r="AP26" i="7"/>
  <c r="AN26" i="7"/>
  <c r="AM26" i="7"/>
  <c r="AK26" i="7"/>
  <c r="AL26" i="7" s="1"/>
  <c r="AJ26" i="7"/>
  <c r="AF26" i="7"/>
  <c r="AE26" i="7"/>
  <c r="AC26" i="7"/>
  <c r="AB26" i="7"/>
  <c r="Z26" i="7"/>
  <c r="Y26" i="7"/>
  <c r="AQ25" i="7"/>
  <c r="AP25" i="7"/>
  <c r="AN25" i="7"/>
  <c r="AM25" i="7"/>
  <c r="AK25" i="7"/>
  <c r="AJ25" i="7"/>
  <c r="AF25" i="7"/>
  <c r="AE25" i="7"/>
  <c r="AC25" i="7"/>
  <c r="AB25" i="7"/>
  <c r="Z25" i="7"/>
  <c r="Y25" i="7"/>
  <c r="AQ24" i="7"/>
  <c r="AP24" i="7"/>
  <c r="AN24" i="7"/>
  <c r="AM24" i="7"/>
  <c r="AO24" i="7" s="1"/>
  <c r="AK24" i="7"/>
  <c r="AJ24" i="7"/>
  <c r="AF24" i="7"/>
  <c r="AE24" i="7"/>
  <c r="AC24" i="7"/>
  <c r="AB24" i="7"/>
  <c r="Z24" i="7"/>
  <c r="Y24" i="7"/>
  <c r="AA24" i="7" s="1"/>
  <c r="AQ23" i="7"/>
  <c r="AP23" i="7"/>
  <c r="AN23" i="7"/>
  <c r="AM23" i="7"/>
  <c r="AK23" i="7"/>
  <c r="AJ23" i="7"/>
  <c r="AF23" i="7"/>
  <c r="AE23" i="7"/>
  <c r="AC23" i="7"/>
  <c r="AB23" i="7"/>
  <c r="AD23" i="7" s="1"/>
  <c r="Z23" i="7"/>
  <c r="Y23" i="7"/>
  <c r="AQ22" i="7"/>
  <c r="AP22" i="7"/>
  <c r="AN22" i="7"/>
  <c r="AM22" i="7"/>
  <c r="AK22" i="7"/>
  <c r="AJ22" i="7"/>
  <c r="AL22" i="7" s="1"/>
  <c r="AF22" i="7"/>
  <c r="AE22" i="7"/>
  <c r="AC22" i="7"/>
  <c r="AB22" i="7"/>
  <c r="Z22" i="7"/>
  <c r="Y22" i="7"/>
  <c r="AQ21" i="7"/>
  <c r="AP21" i="7"/>
  <c r="AN21" i="7"/>
  <c r="AM21" i="7"/>
  <c r="AK21" i="7"/>
  <c r="AJ21" i="7"/>
  <c r="AF21" i="7"/>
  <c r="AE21" i="7"/>
  <c r="AC21" i="7"/>
  <c r="AB21" i="7"/>
  <c r="Z21" i="7"/>
  <c r="Y21" i="7"/>
  <c r="AQ20" i="7"/>
  <c r="AP20" i="7"/>
  <c r="AN20" i="7"/>
  <c r="AM20" i="7"/>
  <c r="AK20" i="7"/>
  <c r="AJ20" i="7"/>
  <c r="AF20" i="7"/>
  <c r="AE20" i="7"/>
  <c r="AC20" i="7"/>
  <c r="AB20" i="7"/>
  <c r="Z20" i="7"/>
  <c r="Y20" i="7"/>
  <c r="AQ19" i="7"/>
  <c r="AP19" i="7"/>
  <c r="AN19" i="7"/>
  <c r="AM19" i="7"/>
  <c r="AK19" i="7"/>
  <c r="AJ19" i="7"/>
  <c r="AF19" i="7"/>
  <c r="AE19" i="7"/>
  <c r="AC19" i="7"/>
  <c r="AB19" i="7"/>
  <c r="Z19" i="7"/>
  <c r="Y19" i="7"/>
  <c r="AQ18" i="7"/>
  <c r="AR18" i="7" s="1"/>
  <c r="AP18" i="7"/>
  <c r="AN18" i="7"/>
  <c r="AM18" i="7"/>
  <c r="AK18" i="7"/>
  <c r="AJ18" i="7"/>
  <c r="AF18" i="7"/>
  <c r="AE18" i="7"/>
  <c r="AC18" i="7"/>
  <c r="AB18" i="7"/>
  <c r="Z18" i="7"/>
  <c r="Y18" i="7"/>
  <c r="AQ17" i="7"/>
  <c r="AP17" i="7"/>
  <c r="AN17" i="7"/>
  <c r="AM17" i="7"/>
  <c r="AK17" i="7"/>
  <c r="AJ17" i="7"/>
  <c r="AF17" i="7"/>
  <c r="AE17" i="7"/>
  <c r="AC17" i="7"/>
  <c r="AB17" i="7"/>
  <c r="Z17" i="7"/>
  <c r="Y17" i="7"/>
  <c r="AQ16" i="7"/>
  <c r="AP16" i="7"/>
  <c r="AN16" i="7"/>
  <c r="AM16" i="7"/>
  <c r="AK16" i="7"/>
  <c r="AJ16" i="7"/>
  <c r="AF16" i="7"/>
  <c r="AG16" i="7" s="1"/>
  <c r="AE16" i="7"/>
  <c r="AC16" i="7"/>
  <c r="AB16" i="7"/>
  <c r="Z16" i="7"/>
  <c r="Y16" i="7"/>
  <c r="AQ15" i="7"/>
  <c r="AP15" i="7"/>
  <c r="AN15" i="7"/>
  <c r="AM15" i="7"/>
  <c r="AK15" i="7"/>
  <c r="AJ15" i="7"/>
  <c r="AF15" i="7"/>
  <c r="AE15" i="7"/>
  <c r="AC15" i="7"/>
  <c r="AB15" i="7"/>
  <c r="Z15" i="7"/>
  <c r="Y15" i="7"/>
  <c r="AQ14" i="7"/>
  <c r="AP14" i="7"/>
  <c r="AN14" i="7"/>
  <c r="AM14" i="7"/>
  <c r="AK14" i="7"/>
  <c r="AJ14" i="7"/>
  <c r="AF14" i="7"/>
  <c r="AE14" i="7"/>
  <c r="AC14" i="7"/>
  <c r="AB14" i="7"/>
  <c r="Z14" i="7"/>
  <c r="Y14" i="7"/>
  <c r="AQ13" i="7"/>
  <c r="AP13" i="7"/>
  <c r="AN13" i="7"/>
  <c r="AO13" i="7" s="1"/>
  <c r="AM13" i="7"/>
  <c r="AK13" i="7"/>
  <c r="AJ13" i="7"/>
  <c r="AF13" i="7"/>
  <c r="AE13" i="7"/>
  <c r="AC13" i="7"/>
  <c r="AB13" i="7"/>
  <c r="Z13" i="7"/>
  <c r="AA13" i="7" s="1"/>
  <c r="Y13" i="7"/>
  <c r="AQ12" i="7"/>
  <c r="AP12" i="7"/>
  <c r="AN12" i="7"/>
  <c r="AM12" i="7"/>
  <c r="AK12" i="7"/>
  <c r="AJ12" i="7"/>
  <c r="AF12" i="7"/>
  <c r="AE12" i="7"/>
  <c r="AC12" i="7"/>
  <c r="AB12" i="7"/>
  <c r="Z12" i="7"/>
  <c r="Y12" i="7"/>
  <c r="AQ11" i="7"/>
  <c r="AP11" i="7"/>
  <c r="AN11" i="7"/>
  <c r="AM11" i="7"/>
  <c r="AK11" i="7"/>
  <c r="AJ11" i="7"/>
  <c r="AF11" i="7"/>
  <c r="AE11" i="7"/>
  <c r="AC11" i="7"/>
  <c r="AB11" i="7"/>
  <c r="Z11" i="7"/>
  <c r="Y11" i="7"/>
  <c r="AQ10" i="7"/>
  <c r="AP10" i="7"/>
  <c r="AN10" i="7"/>
  <c r="AM10" i="7"/>
  <c r="AK10" i="7"/>
  <c r="AJ10" i="7"/>
  <c r="AJ70" i="7" s="1"/>
  <c r="AF10" i="7"/>
  <c r="AG10" i="7" s="1"/>
  <c r="AE10" i="7"/>
  <c r="AC10" i="7"/>
  <c r="AB10" i="7"/>
  <c r="Z10" i="7"/>
  <c r="Y10" i="7"/>
  <c r="AQ9" i="7"/>
  <c r="AP9" i="7"/>
  <c r="AN9" i="7"/>
  <c r="AM9" i="7"/>
  <c r="AK9" i="7"/>
  <c r="AJ9" i="7"/>
  <c r="AJ69" i="7" s="1"/>
  <c r="AF9" i="7"/>
  <c r="AE9" i="7"/>
  <c r="AC9" i="7"/>
  <c r="AB9" i="7"/>
  <c r="Z9" i="7"/>
  <c r="Y9" i="7"/>
  <c r="AQ8" i="7"/>
  <c r="AP8" i="7"/>
  <c r="AN8" i="7"/>
  <c r="AM8" i="7"/>
  <c r="AK8" i="7"/>
  <c r="AJ8" i="7"/>
  <c r="AF8" i="7"/>
  <c r="AG8" i="7" s="1"/>
  <c r="AE8" i="7"/>
  <c r="AC8" i="7"/>
  <c r="AB8" i="7"/>
  <c r="Z8" i="7"/>
  <c r="Y8" i="7"/>
  <c r="AQ7" i="7"/>
  <c r="AP7" i="7"/>
  <c r="AN7" i="7"/>
  <c r="AM7" i="7"/>
  <c r="AK7" i="7"/>
  <c r="AJ7" i="7"/>
  <c r="AJ67" i="7" s="1"/>
  <c r="AF7" i="7"/>
  <c r="AE7" i="7"/>
  <c r="AC7" i="7"/>
  <c r="AB7" i="7"/>
  <c r="Z7" i="7"/>
  <c r="Y7" i="7"/>
  <c r="AQ6" i="7"/>
  <c r="AP6" i="7"/>
  <c r="AN6" i="7"/>
  <c r="AM6" i="7"/>
  <c r="AK6" i="7"/>
  <c r="AJ6" i="7"/>
  <c r="AF6" i="7"/>
  <c r="AG6" i="7" s="1"/>
  <c r="AE6" i="7"/>
  <c r="AC6" i="7"/>
  <c r="AB6" i="7"/>
  <c r="Z6" i="7"/>
  <c r="Y6" i="7"/>
  <c r="AQ5" i="7"/>
  <c r="AP5" i="7"/>
  <c r="AN5" i="7"/>
  <c r="AM5" i="7"/>
  <c r="AK5" i="7"/>
  <c r="AJ5" i="7"/>
  <c r="AF5" i="7"/>
  <c r="AE5" i="7"/>
  <c r="AC5" i="7"/>
  <c r="AB5" i="7"/>
  <c r="Z5" i="7"/>
  <c r="Y5" i="7"/>
  <c r="Z4" i="7"/>
  <c r="Y4" i="7"/>
  <c r="AO12" i="7" l="1"/>
  <c r="AO14" i="7"/>
  <c r="AG15" i="7"/>
  <c r="AO16" i="7"/>
  <c r="AG17" i="7"/>
  <c r="AA30" i="7"/>
  <c r="AO30" i="7"/>
  <c r="AL78" i="7"/>
  <c r="AR99" i="7"/>
  <c r="AL100" i="7"/>
  <c r="AR101" i="7"/>
  <c r="AL102" i="7"/>
  <c r="AO104" i="7"/>
  <c r="AG117" i="7"/>
  <c r="AR120" i="7"/>
  <c r="AA123" i="7"/>
  <c r="AL124" i="7"/>
  <c r="AO126" i="7"/>
  <c r="AO135" i="7"/>
  <c r="AR22" i="7"/>
  <c r="AD24" i="7"/>
  <c r="AR24" i="7"/>
  <c r="AL25" i="7"/>
  <c r="AR32" i="7"/>
  <c r="AG37" i="7"/>
  <c r="AA38" i="7"/>
  <c r="AO38" i="7"/>
  <c r="AA121" i="7"/>
  <c r="AL37" i="7"/>
  <c r="AL39" i="7"/>
  <c r="AD40" i="7"/>
  <c r="AR40" i="7"/>
  <c r="AL41" i="7"/>
  <c r="AD42" i="7"/>
  <c r="AL43" i="7"/>
  <c r="AL45" i="7"/>
  <c r="AR91" i="7"/>
  <c r="AO94" i="7"/>
  <c r="AD17" i="7"/>
  <c r="AD51" i="7"/>
  <c r="AJ68" i="7"/>
  <c r="AR59" i="7"/>
  <c r="AL82" i="7"/>
  <c r="AA89" i="7"/>
  <c r="AD13" i="7"/>
  <c r="AO19" i="7"/>
  <c r="AA21" i="7"/>
  <c r="AO21" i="7"/>
  <c r="AA23" i="7"/>
  <c r="AG24" i="7"/>
  <c r="AO25" i="7"/>
  <c r="AO27" i="7"/>
  <c r="AL33" i="7"/>
  <c r="AL35" i="7"/>
  <c r="AR38" i="7"/>
  <c r="AG47" i="7"/>
  <c r="AO52" i="7"/>
  <c r="AA58" i="7"/>
  <c r="AO58" i="7"/>
  <c r="AA60" i="7"/>
  <c r="AG61" i="7"/>
  <c r="AG63" i="7"/>
  <c r="AL85" i="7"/>
  <c r="AO87" i="7"/>
  <c r="AR89" i="7"/>
  <c r="AG91" i="7"/>
  <c r="AO92" i="7"/>
  <c r="AL93" i="7"/>
  <c r="AL95" i="7"/>
  <c r="AR96" i="7"/>
  <c r="AL111" i="7"/>
  <c r="AR112" i="7"/>
  <c r="AA115" i="7"/>
  <c r="AG116" i="7"/>
  <c r="AA119" i="7"/>
  <c r="AO119" i="7"/>
  <c r="AA126" i="7"/>
  <c r="AL127" i="7"/>
  <c r="AD5" i="7"/>
  <c r="AD19" i="7"/>
  <c r="AR21" i="7"/>
  <c r="AL24" i="7"/>
  <c r="AA35" i="7"/>
  <c r="AO43" i="7"/>
  <c r="AL47" i="7"/>
  <c r="AD48" i="7"/>
  <c r="AR48" i="7"/>
  <c r="AL49" i="7"/>
  <c r="AL55" i="7"/>
  <c r="AL57" i="7"/>
  <c r="AL59" i="7"/>
  <c r="AR64" i="7"/>
  <c r="AG77" i="7"/>
  <c r="AO83" i="7"/>
  <c r="AA90" i="7"/>
  <c r="AR92" i="7"/>
  <c r="AA97" i="7"/>
  <c r="AG107" i="7"/>
  <c r="AR119" i="7"/>
  <c r="AR121" i="7"/>
  <c r="AA124" i="7"/>
  <c r="AL125" i="7"/>
  <c r="AO127" i="7"/>
  <c r="AO136" i="7"/>
  <c r="AR16" i="7"/>
  <c r="AA20" i="7"/>
  <c r="AO20" i="7"/>
  <c r="AG23" i="7"/>
  <c r="AG27" i="7"/>
  <c r="AD33" i="7"/>
  <c r="AL34" i="7"/>
  <c r="AL36" i="7"/>
  <c r="AD37" i="7"/>
  <c r="AG48" i="7"/>
  <c r="AA51" i="7"/>
  <c r="AO51" i="7"/>
  <c r="AA57" i="7"/>
  <c r="AO57" i="7"/>
  <c r="AA59" i="7"/>
  <c r="AG62" i="7"/>
  <c r="AL89" i="7"/>
  <c r="AO102" i="7"/>
  <c r="AG103" i="7"/>
  <c r="AG119" i="7"/>
  <c r="AA120" i="7"/>
  <c r="AL123" i="7"/>
  <c r="AO125" i="7"/>
  <c r="AO11" i="7"/>
  <c r="AL19" i="7"/>
  <c r="AD22" i="7"/>
  <c r="AL23" i="7"/>
  <c r="AR30" i="7"/>
  <c r="AG41" i="7"/>
  <c r="AO42" i="7"/>
  <c r="AD47" i="7"/>
  <c r="AR47" i="7"/>
  <c r="AL48" i="7"/>
  <c r="AL50" i="7"/>
  <c r="AL56" i="7"/>
  <c r="AL58" i="7"/>
  <c r="AL64" i="7"/>
  <c r="AA82" i="7"/>
  <c r="AO96" i="7"/>
  <c r="AL121" i="7"/>
  <c r="AA128" i="7"/>
  <c r="AL129" i="7"/>
  <c r="AG136" i="7"/>
  <c r="AG53" i="7"/>
  <c r="AJ65" i="7"/>
  <c r="AJ66" i="7"/>
  <c r="AE68" i="7"/>
  <c r="AA53" i="7"/>
  <c r="AO54" i="7"/>
  <c r="AD55" i="7"/>
  <c r="AR55" i="7"/>
  <c r="AB68" i="7"/>
  <c r="AJ142" i="7"/>
  <c r="AJ148" i="7" s="1"/>
  <c r="AL116" i="7"/>
  <c r="AL117" i="7"/>
  <c r="AL118" i="7"/>
  <c r="AL5" i="7"/>
  <c r="AL8" i="7"/>
  <c r="AL11" i="7"/>
  <c r="AJ139" i="7"/>
  <c r="AJ145" i="7" s="1"/>
  <c r="AL113" i="7"/>
  <c r="AD35" i="7"/>
  <c r="Y65" i="7"/>
  <c r="AL29" i="7"/>
  <c r="AJ138" i="7"/>
  <c r="AJ144" i="7" s="1"/>
  <c r="AB65" i="7"/>
  <c r="AG83" i="7"/>
  <c r="AG86" i="7"/>
  <c r="AL88" i="7"/>
  <c r="AR125" i="7"/>
  <c r="AR126" i="7"/>
  <c r="AR127" i="7"/>
  <c r="AR128" i="7"/>
  <c r="AG130" i="7"/>
  <c r="AG132" i="7"/>
  <c r="AG134" i="7"/>
  <c r="AG135" i="7"/>
  <c r="AD21" i="7"/>
  <c r="AG54" i="7"/>
  <c r="AD56" i="7"/>
  <c r="AR56" i="7"/>
  <c r="AG96" i="7"/>
  <c r="AG97" i="7"/>
  <c r="AP65" i="7"/>
  <c r="AR8" i="7"/>
  <c r="AR10" i="7"/>
  <c r="Y141" i="7"/>
  <c r="AP69" i="7"/>
  <c r="Y138" i="7"/>
  <c r="AP140" i="7"/>
  <c r="AG87" i="7"/>
  <c r="AJ140" i="7"/>
  <c r="AJ146" i="7" s="1"/>
  <c r="AJ141" i="7"/>
  <c r="AJ147" i="7" s="1"/>
  <c r="AO114" i="7"/>
  <c r="AG121" i="7"/>
  <c r="AG129" i="7"/>
  <c r="AM65" i="7"/>
  <c r="AM67" i="7"/>
  <c r="AM68" i="7"/>
  <c r="AM70" i="7"/>
  <c r="AL12" i="7"/>
  <c r="AL13" i="7"/>
  <c r="AL14" i="7"/>
  <c r="AL15" i="7"/>
  <c r="AL16" i="7"/>
  <c r="AG19" i="7"/>
  <c r="AO26" i="7"/>
  <c r="AA27" i="7"/>
  <c r="AL30" i="7"/>
  <c r="AG33" i="7"/>
  <c r="AG34" i="7"/>
  <c r="AO39" i="7"/>
  <c r="AO40" i="7"/>
  <c r="AO41" i="7"/>
  <c r="AA42" i="7"/>
  <c r="AO45" i="7"/>
  <c r="AO46" i="7"/>
  <c r="AL51" i="7"/>
  <c r="AL52" i="7"/>
  <c r="AG55" i="7"/>
  <c r="AR60" i="7"/>
  <c r="AD61" i="7"/>
  <c r="AR61" i="7"/>
  <c r="AD62" i="7"/>
  <c r="AR62" i="7"/>
  <c r="AD63" i="7"/>
  <c r="AO64" i="7"/>
  <c r="AE138" i="7"/>
  <c r="AE139" i="7"/>
  <c r="AG82" i="7"/>
  <c r="AG85" i="7"/>
  <c r="AL87" i="7"/>
  <c r="AL90" i="7"/>
  <c r="AL91" i="7"/>
  <c r="AJ137" i="7"/>
  <c r="AJ143" i="7" s="1"/>
  <c r="AA7" i="7"/>
  <c r="AA11" i="7"/>
  <c r="AA15" i="7"/>
  <c r="AM69" i="7"/>
  <c r="AL17" i="7"/>
  <c r="AL18" i="7"/>
  <c r="AR23" i="7"/>
  <c r="AR26" i="7"/>
  <c r="AO28" i="7"/>
  <c r="AO29" i="7"/>
  <c r="AL31" i="7"/>
  <c r="AL32" i="7"/>
  <c r="AG35" i="7"/>
  <c r="AG36" i="7"/>
  <c r="AD41" i="7"/>
  <c r="AR44" i="7"/>
  <c r="AA48" i="7"/>
  <c r="AL53" i="7"/>
  <c r="AL54" i="7"/>
  <c r="AG56" i="7"/>
  <c r="AE137" i="7"/>
  <c r="AG79" i="7"/>
  <c r="AL83" i="7"/>
  <c r="AL84" i="7"/>
  <c r="AL86" i="7"/>
  <c r="AO88" i="7"/>
  <c r="AO90" i="7"/>
  <c r="AO91" i="7"/>
  <c r="AL92" i="7"/>
  <c r="AL94" i="7"/>
  <c r="AL96" i="7"/>
  <c r="AL98" i="7"/>
  <c r="AL104" i="7"/>
  <c r="AL105" i="7"/>
  <c r="AL106" i="7"/>
  <c r="AL107" i="7"/>
  <c r="AO109" i="7"/>
  <c r="AA112" i="7"/>
  <c r="AO112" i="7"/>
  <c r="AA113" i="7"/>
  <c r="AA114" i="7"/>
  <c r="AA118" i="7"/>
  <c r="AO118" i="7"/>
  <c r="AL120" i="7"/>
  <c r="AG122" i="7"/>
  <c r="AL130" i="7"/>
  <c r="AL131" i="7"/>
  <c r="AL132" i="7"/>
  <c r="AL133" i="7"/>
  <c r="AL134" i="7"/>
  <c r="AL135" i="7"/>
  <c r="AG25" i="7"/>
  <c r="AD29" i="7"/>
  <c r="AO84" i="7"/>
  <c r="AA107" i="7"/>
  <c r="AP139" i="7"/>
  <c r="AR111" i="7"/>
  <c r="AR113" i="7"/>
  <c r="AO131" i="7"/>
  <c r="AO132" i="7"/>
  <c r="AA135" i="7"/>
  <c r="AB66" i="7"/>
  <c r="AD6" i="7"/>
  <c r="AL21" i="7"/>
  <c r="AM140" i="7"/>
  <c r="AM146" i="7" s="1"/>
  <c r="AM142" i="7"/>
  <c r="AM148" i="7" s="1"/>
  <c r="AP70" i="7"/>
  <c r="AA17" i="7"/>
  <c r="AL20" i="7"/>
  <c r="AE70" i="7"/>
  <c r="AR11" i="7"/>
  <c r="AD12" i="7"/>
  <c r="AR12" i="7"/>
  <c r="AR14" i="7"/>
  <c r="AD15" i="7"/>
  <c r="AR17" i="7"/>
  <c r="AD31" i="7"/>
  <c r="AA33" i="7"/>
  <c r="AA36" i="7"/>
  <c r="AM66" i="7"/>
  <c r="AG39" i="7"/>
  <c r="AG40" i="7"/>
  <c r="AG43" i="7"/>
  <c r="AG44" i="7"/>
  <c r="AR50" i="7"/>
  <c r="AD53" i="7"/>
  <c r="AO55" i="7"/>
  <c r="AL60" i="7"/>
  <c r="AL61" i="7"/>
  <c r="AL62" i="7"/>
  <c r="AL77" i="7"/>
  <c r="AM138" i="7"/>
  <c r="Y139" i="7"/>
  <c r="AM139" i="7"/>
  <c r="Y140" i="7"/>
  <c r="AO80" i="7"/>
  <c r="AO82" i="7"/>
  <c r="AA83" i="7"/>
  <c r="AA85" i="7"/>
  <c r="AR93" i="7"/>
  <c r="AA96" i="7"/>
  <c r="AA99" i="7"/>
  <c r="AO99" i="7"/>
  <c r="AO100" i="7"/>
  <c r="AO101" i="7"/>
  <c r="AO103" i="7"/>
  <c r="AR104" i="7"/>
  <c r="AA136" i="7"/>
  <c r="AL109" i="7"/>
  <c r="AB137" i="7"/>
  <c r="AB143" i="7" s="1"/>
  <c r="AP137" i="7"/>
  <c r="AL110" i="7"/>
  <c r="AL108" i="7"/>
  <c r="AO110" i="7"/>
  <c r="AL112" i="7"/>
  <c r="AO108" i="7"/>
  <c r="AO107" i="7"/>
  <c r="AO133" i="7"/>
  <c r="AB69" i="7"/>
  <c r="AR42" i="7"/>
  <c r="AB67" i="7"/>
  <c r="AP68" i="7"/>
  <c r="AP146" i="7" s="1"/>
  <c r="AG31" i="7"/>
  <c r="AD34" i="7"/>
  <c r="AG98" i="7"/>
  <c r="AE65" i="7"/>
  <c r="AE143" i="7" s="1"/>
  <c r="AE67" i="7"/>
  <c r="AE145" i="7" s="1"/>
  <c r="AE69" i="7"/>
  <c r="AG50" i="7"/>
  <c r="AP141" i="7"/>
  <c r="AG38" i="7"/>
  <c r="AP67" i="7"/>
  <c r="AB70" i="7"/>
  <c r="AG32" i="7"/>
  <c r="AR33" i="7"/>
  <c r="AO81" i="7"/>
  <c r="AM141" i="7"/>
  <c r="AE66" i="7"/>
  <c r="AG49" i="7"/>
  <c r="AM137" i="7"/>
  <c r="AG11" i="7"/>
  <c r="AA40" i="7"/>
  <c r="AO59" i="7"/>
  <c r="AP138" i="7"/>
  <c r="AB139" i="7"/>
  <c r="AR79" i="7"/>
  <c r="AB140" i="7"/>
  <c r="AB146" i="7" s="1"/>
  <c r="AD80" i="7"/>
  <c r="AB141" i="7"/>
  <c r="AB142" i="7"/>
  <c r="AO85" i="7"/>
  <c r="AA95" i="7"/>
  <c r="AG18" i="7"/>
  <c r="AD43" i="7"/>
  <c r="AP66" i="7"/>
  <c r="AB138" i="7"/>
  <c r="AB144" i="7" s="1"/>
  <c r="AE140" i="7"/>
  <c r="AE146" i="7" s="1"/>
  <c r="AE141" i="7"/>
  <c r="AP142" i="7"/>
  <c r="AP148" i="7" s="1"/>
  <c r="AR82" i="7"/>
  <c r="AG78" i="7"/>
  <c r="AE142" i="7"/>
  <c r="AG89" i="7"/>
  <c r="AR102" i="7"/>
  <c r="AO105" i="7"/>
  <c r="AG12" i="7"/>
  <c r="AR13" i="7"/>
  <c r="AD14" i="7"/>
  <c r="AO15" i="7"/>
  <c r="AR19" i="7"/>
  <c r="AD20" i="7"/>
  <c r="AR20" i="7"/>
  <c r="AO22" i="7"/>
  <c r="AD25" i="7"/>
  <c r="AR27" i="7"/>
  <c r="AD28" i="7"/>
  <c r="AR28" i="7"/>
  <c r="AR34" i="7"/>
  <c r="AO35" i="7"/>
  <c r="AO36" i="7"/>
  <c r="AG42" i="7"/>
  <c r="AO44" i="7"/>
  <c r="AR51" i="7"/>
  <c r="AD52" i="7"/>
  <c r="AO53" i="7"/>
  <c r="AD57" i="7"/>
  <c r="AR57" i="7"/>
  <c r="AD58" i="7"/>
  <c r="AR58" i="7"/>
  <c r="AD59" i="7"/>
  <c r="AG64" i="7"/>
  <c r="AO86" i="7"/>
  <c r="AG92" i="7"/>
  <c r="AO95" i="7"/>
  <c r="AG99" i="7"/>
  <c r="AG100" i="7"/>
  <c r="AG101" i="7"/>
  <c r="AG102" i="7"/>
  <c r="AR103" i="7"/>
  <c r="AA111" i="7"/>
  <c r="AG112" i="7"/>
  <c r="AG113" i="7"/>
  <c r="AO116" i="7"/>
  <c r="AO117" i="7"/>
  <c r="AG125" i="7"/>
  <c r="AG126" i="7"/>
  <c r="AG127" i="7"/>
  <c r="AG128" i="7"/>
  <c r="AO106" i="7"/>
  <c r="AO115" i="7"/>
  <c r="AG124" i="7"/>
  <c r="AO130" i="7"/>
  <c r="AO5" i="7"/>
  <c r="AO6" i="7"/>
  <c r="AO7" i="7"/>
  <c r="AO8" i="7"/>
  <c r="AO10" i="7"/>
  <c r="AG13" i="7"/>
  <c r="AG14" i="7"/>
  <c r="AR15" i="7"/>
  <c r="AD16" i="7"/>
  <c r="AO17" i="7"/>
  <c r="AG20" i="7"/>
  <c r="AO23" i="7"/>
  <c r="AG28" i="7"/>
  <c r="AR35" i="7"/>
  <c r="AD36" i="7"/>
  <c r="AR36" i="7"/>
  <c r="AR43" i="7"/>
  <c r="AD44" i="7"/>
  <c r="AO47" i="7"/>
  <c r="AO48" i="7"/>
  <c r="AG51" i="7"/>
  <c r="AG52" i="7"/>
  <c r="AR53" i="7"/>
  <c r="AD54" i="7"/>
  <c r="AG57" i="7"/>
  <c r="AG58" i="7"/>
  <c r="AO60" i="7"/>
  <c r="AO61" i="7"/>
  <c r="AO62" i="7"/>
  <c r="AO77" i="7"/>
  <c r="Z138" i="7"/>
  <c r="AD81" i="7"/>
  <c r="AR85" i="7"/>
  <c r="AR86" i="7"/>
  <c r="AR90" i="7"/>
  <c r="AR95" i="7"/>
  <c r="AG104" i="7"/>
  <c r="AG114" i="7"/>
  <c r="AO134" i="7"/>
  <c r="AG123" i="7"/>
  <c r="AR136" i="7"/>
  <c r="AO18" i="7"/>
  <c r="AA19" i="7"/>
  <c r="AG21" i="7"/>
  <c r="AG22" i="7"/>
  <c r="AR25" i="7"/>
  <c r="AD26" i="7"/>
  <c r="AG29" i="7"/>
  <c r="AR29" i="7"/>
  <c r="AD30" i="7"/>
  <c r="AO31" i="7"/>
  <c r="AO32" i="7"/>
  <c r="AO37" i="7"/>
  <c r="AD45" i="7"/>
  <c r="AR45" i="7"/>
  <c r="AD46" i="7"/>
  <c r="AO49" i="7"/>
  <c r="AD60" i="7"/>
  <c r="AO63" i="7"/>
  <c r="AA78" i="7"/>
  <c r="AR83" i="7"/>
  <c r="AR87" i="7"/>
  <c r="AO89" i="7"/>
  <c r="AG94" i="7"/>
  <c r="AG95" i="7"/>
  <c r="AO97" i="7"/>
  <c r="AG105" i="7"/>
  <c r="AG106" i="7"/>
  <c r="AR107" i="7"/>
  <c r="AR108" i="7"/>
  <c r="AR109" i="7"/>
  <c r="AR110" i="7"/>
  <c r="AO111" i="7"/>
  <c r="AG115" i="7"/>
  <c r="AR118" i="7"/>
  <c r="AO122" i="7"/>
  <c r="AO123" i="7"/>
  <c r="AO124" i="7"/>
  <c r="AG131" i="7"/>
  <c r="AQ66" i="7"/>
  <c r="AC69" i="7"/>
  <c r="AR134" i="7"/>
  <c r="AR129" i="7"/>
  <c r="AC67" i="7"/>
  <c r="AD11" i="7"/>
  <c r="AD18" i="7"/>
  <c r="AG26" i="7"/>
  <c r="AD27" i="7"/>
  <c r="AA29" i="7"/>
  <c r="AG30" i="7"/>
  <c r="AR31" i="7"/>
  <c r="AD32" i="7"/>
  <c r="AO33" i="7"/>
  <c r="AR37" i="7"/>
  <c r="AD38" i="7"/>
  <c r="AG45" i="7"/>
  <c r="AG46" i="7"/>
  <c r="AD49" i="7"/>
  <c r="AR49" i="7"/>
  <c r="AD50" i="7"/>
  <c r="AO56" i="7"/>
  <c r="AR63" i="7"/>
  <c r="AD78" i="7"/>
  <c r="AG88" i="7"/>
  <c r="AR97" i="7"/>
  <c r="AG108" i="7"/>
  <c r="AG109" i="7"/>
  <c r="AG110" i="7"/>
  <c r="AR122" i="7"/>
  <c r="AR123" i="7"/>
  <c r="AO129" i="7"/>
  <c r="AG133" i="7"/>
  <c r="Y66" i="7"/>
  <c r="Y144" i="7" s="1"/>
  <c r="AA14" i="7"/>
  <c r="AA77" i="7"/>
  <c r="Y137" i="7"/>
  <c r="Y67" i="7"/>
  <c r="Y68" i="7"/>
  <c r="Y69" i="7"/>
  <c r="Y70" i="7"/>
  <c r="AA8" i="7"/>
  <c r="AA9" i="7"/>
  <c r="AA16" i="7"/>
  <c r="AA10" i="7"/>
  <c r="AA12" i="7"/>
  <c r="AA18" i="7"/>
  <c r="AA32" i="7"/>
  <c r="AA44" i="7"/>
  <c r="AA52" i="7"/>
  <c r="AA56" i="7"/>
  <c r="AA104" i="7"/>
  <c r="AA131" i="7"/>
  <c r="Y142" i="7"/>
  <c r="AA22" i="7"/>
  <c r="AA25" i="7"/>
  <c r="AA28" i="7"/>
  <c r="AA34" i="7"/>
  <c r="AA41" i="7"/>
  <c r="AA45" i="7"/>
  <c r="AA46" i="7"/>
  <c r="AA54" i="7"/>
  <c r="AA81" i="7"/>
  <c r="AA92" i="7"/>
  <c r="AA98" i="7"/>
  <c r="AA105" i="7"/>
  <c r="AA106" i="7"/>
  <c r="AA122" i="7"/>
  <c r="AA133" i="7"/>
  <c r="AA39" i="7"/>
  <c r="AA47" i="7"/>
  <c r="AA93" i="7"/>
  <c r="AA134" i="7"/>
  <c r="AA26" i="7"/>
  <c r="AA43" i="7"/>
  <c r="AA49" i="7"/>
  <c r="AA50" i="7"/>
  <c r="AA55" i="7"/>
  <c r="AA61" i="7"/>
  <c r="AA62" i="7"/>
  <c r="AA63" i="7"/>
  <c r="AA84" i="7"/>
  <c r="AA86" i="7"/>
  <c r="AA87" i="7"/>
  <c r="AA94" i="7"/>
  <c r="AA100" i="7"/>
  <c r="AA101" i="7"/>
  <c r="AA102" i="7"/>
  <c r="AA108" i="7"/>
  <c r="AA109" i="7"/>
  <c r="AA110" i="7"/>
  <c r="AA116" i="7"/>
  <c r="AA64" i="7"/>
  <c r="AA88" i="7"/>
  <c r="AA103" i="7"/>
  <c r="AA117" i="7"/>
  <c r="AF65" i="7"/>
  <c r="AD7" i="7"/>
  <c r="Z65" i="7"/>
  <c r="AF67" i="7"/>
  <c r="AD9" i="7"/>
  <c r="AF142" i="7"/>
  <c r="AG142" i="7" s="1"/>
  <c r="AA5" i="7"/>
  <c r="AR6" i="7"/>
  <c r="AQ142" i="7"/>
  <c r="AC65" i="7"/>
  <c r="AF138" i="7"/>
  <c r="AQ139" i="7"/>
  <c r="AF4" i="7"/>
  <c r="Z76" i="7"/>
  <c r="AK4" i="7"/>
  <c r="AK76" i="7" s="1"/>
  <c r="AC4" i="7"/>
  <c r="Y76" i="7"/>
  <c r="AJ4" i="7"/>
  <c r="AJ76" i="7" s="1"/>
  <c r="AQ65" i="7"/>
  <c r="AR65" i="7" s="1"/>
  <c r="AR5" i="7"/>
  <c r="AC68" i="7"/>
  <c r="AD68" i="7" s="1"/>
  <c r="AD8" i="7"/>
  <c r="AN69" i="7"/>
  <c r="AO69" i="7" s="1"/>
  <c r="AC70" i="7"/>
  <c r="AD70" i="7" s="1"/>
  <c r="AD10" i="7"/>
  <c r="AK65" i="7"/>
  <c r="AL65" i="7" s="1"/>
  <c r="AG5" i="7"/>
  <c r="AO9" i="7"/>
  <c r="AR77" i="7"/>
  <c r="AQ137" i="7"/>
  <c r="AG138" i="7"/>
  <c r="AQ138" i="7"/>
  <c r="AR78" i="7"/>
  <c r="AQ67" i="7"/>
  <c r="AR7" i="7"/>
  <c r="AC139" i="7"/>
  <c r="AD133" i="7"/>
  <c r="Z66" i="7"/>
  <c r="AA66" i="7" s="1"/>
  <c r="AK66" i="7"/>
  <c r="AG7" i="7"/>
  <c r="AF69" i="7"/>
  <c r="AQ69" i="7"/>
  <c r="AR9" i="7"/>
  <c r="AA6" i="7"/>
  <c r="AL6" i="7"/>
  <c r="Z67" i="7"/>
  <c r="AG9" i="7"/>
  <c r="AK70" i="7"/>
  <c r="AL70" i="7" s="1"/>
  <c r="AC66" i="7"/>
  <c r="AD66" i="7" s="1"/>
  <c r="AA138" i="7"/>
  <c r="AK139" i="7"/>
  <c r="AL79" i="7"/>
  <c r="AN65" i="7"/>
  <c r="AO65" i="7" s="1"/>
  <c r="AK67" i="7"/>
  <c r="AL67" i="7" s="1"/>
  <c r="AL7" i="7"/>
  <c r="Z68" i="7"/>
  <c r="AA68" i="7" s="1"/>
  <c r="AK68" i="7"/>
  <c r="AL68" i="7" s="1"/>
  <c r="Z70" i="7"/>
  <c r="AA70" i="7" s="1"/>
  <c r="AL10" i="7"/>
  <c r="AQ70" i="7"/>
  <c r="AR70" i="7" s="1"/>
  <c r="Z139" i="7"/>
  <c r="AA79" i="7"/>
  <c r="AL9" i="7"/>
  <c r="AK69" i="7"/>
  <c r="AL69" i="7" s="1"/>
  <c r="AF66" i="7"/>
  <c r="AG66" i="7" s="1"/>
  <c r="AN137" i="7"/>
  <c r="AN139" i="7"/>
  <c r="AO79" i="7"/>
  <c r="AF141" i="7"/>
  <c r="AG81" i="7"/>
  <c r="AN67" i="7"/>
  <c r="AO67" i="7" s="1"/>
  <c r="AF70" i="7"/>
  <c r="AG70" i="7" s="1"/>
  <c r="AN138" i="7"/>
  <c r="AO78" i="7"/>
  <c r="AF140" i="7"/>
  <c r="AG80" i="7"/>
  <c r="AN66" i="7"/>
  <c r="AN68" i="7"/>
  <c r="AO68" i="7" s="1"/>
  <c r="Z69" i="7"/>
  <c r="AA69" i="7" s="1"/>
  <c r="AN70" i="7"/>
  <c r="AO70" i="7" s="1"/>
  <c r="AF137" i="7"/>
  <c r="AK141" i="7"/>
  <c r="AL81" i="7"/>
  <c r="AF68" i="7"/>
  <c r="AG68" i="7" s="1"/>
  <c r="AQ68" i="7"/>
  <c r="AR68" i="7" s="1"/>
  <c r="Z140" i="7"/>
  <c r="AA80" i="7"/>
  <c r="AN140" i="7"/>
  <c r="AK140" i="7"/>
  <c r="AL80" i="7"/>
  <c r="Z141" i="7"/>
  <c r="Z142" i="7"/>
  <c r="AK137" i="7"/>
  <c r="AC137" i="7"/>
  <c r="AQ141" i="7"/>
  <c r="AN142" i="7"/>
  <c r="AK138" i="7"/>
  <c r="AF139" i="7"/>
  <c r="AC141" i="7"/>
  <c r="AD135" i="7"/>
  <c r="Z137" i="7"/>
  <c r="AQ140" i="7"/>
  <c r="AN141" i="7"/>
  <c r="AK142" i="7"/>
  <c r="AD140" i="7"/>
  <c r="AD142" i="7"/>
  <c r="AD132" i="7"/>
  <c r="AD134" i="7"/>
  <c r="AD136" i="7"/>
  <c r="AR139" i="7" l="1"/>
  <c r="AL66" i="7"/>
  <c r="AO66" i="7"/>
  <c r="AA65" i="7"/>
  <c r="AD69" i="7"/>
  <c r="AG69" i="7"/>
  <c r="Y147" i="7"/>
  <c r="AR142" i="7"/>
  <c r="Y146" i="7"/>
  <c r="AD65" i="7"/>
  <c r="Y145" i="7"/>
  <c r="AD138" i="7"/>
  <c r="AR69" i="7"/>
  <c r="AR67" i="7"/>
  <c r="AM144" i="7"/>
  <c r="AM145" i="7"/>
  <c r="AB147" i="7"/>
  <c r="Y148" i="7"/>
  <c r="AP145" i="7"/>
  <c r="AG67" i="7"/>
  <c r="AG65" i="7"/>
  <c r="AM143" i="7"/>
  <c r="AP143" i="7"/>
  <c r="AE144" i="7"/>
  <c r="AR66" i="7"/>
  <c r="AE148" i="7"/>
  <c r="AB148" i="7"/>
  <c r="AM147" i="7"/>
  <c r="AP147" i="7"/>
  <c r="AC144" i="7"/>
  <c r="AD144" i="7" s="1"/>
  <c r="AA67" i="7"/>
  <c r="AE4" i="7"/>
  <c r="AD67" i="7"/>
  <c r="Y143" i="7"/>
  <c r="AE147" i="7"/>
  <c r="AB145" i="7"/>
  <c r="AC146" i="7"/>
  <c r="AD146" i="7" s="1"/>
  <c r="AP144" i="7"/>
  <c r="AC148" i="7"/>
  <c r="AD148" i="7" s="1"/>
  <c r="Z144" i="7"/>
  <c r="AA144" i="7" s="1"/>
  <c r="AC76" i="7"/>
  <c r="AN4" i="7"/>
  <c r="AN76" i="7" s="1"/>
  <c r="AF76" i="7"/>
  <c r="AQ4" i="7"/>
  <c r="AQ76" i="7" s="1"/>
  <c r="AP4" i="7"/>
  <c r="AP76" i="7" s="1"/>
  <c r="AE76" i="7"/>
  <c r="AB4" i="7"/>
  <c r="AN143" i="7"/>
  <c r="AO143" i="7" s="1"/>
  <c r="AO137" i="7"/>
  <c r="AC143" i="7"/>
  <c r="AD143" i="7" s="1"/>
  <c r="AD137" i="7"/>
  <c r="AK143" i="7"/>
  <c r="AL143" i="7" s="1"/>
  <c r="AL137" i="7"/>
  <c r="Z146" i="7"/>
  <c r="AA146" i="7" s="1"/>
  <c r="AA140" i="7"/>
  <c r="AF143" i="7"/>
  <c r="AG143" i="7" s="1"/>
  <c r="AG137" i="7"/>
  <c r="AG141" i="7"/>
  <c r="AF147" i="7"/>
  <c r="AG147" i="7" s="1"/>
  <c r="AK144" i="7"/>
  <c r="AL144" i="7" s="1"/>
  <c r="AL138" i="7"/>
  <c r="AO142" i="7"/>
  <c r="AN148" i="7"/>
  <c r="AO148" i="7" s="1"/>
  <c r="AA141" i="7"/>
  <c r="Z147" i="7"/>
  <c r="AR138" i="7"/>
  <c r="AQ144" i="7"/>
  <c r="AG139" i="7"/>
  <c r="AF145" i="7"/>
  <c r="AG145" i="7" s="1"/>
  <c r="AR141" i="7"/>
  <c r="AQ147" i="7"/>
  <c r="AR147" i="7" s="1"/>
  <c r="AO139" i="7"/>
  <c r="AN145" i="7"/>
  <c r="AK148" i="7"/>
  <c r="AL148" i="7" s="1"/>
  <c r="AL142" i="7"/>
  <c r="AC147" i="7"/>
  <c r="AD147" i="7" s="1"/>
  <c r="AD141" i="7"/>
  <c r="AK146" i="7"/>
  <c r="AL146" i="7" s="1"/>
  <c r="AL140" i="7"/>
  <c r="AK147" i="7"/>
  <c r="AL147" i="7" s="1"/>
  <c r="AL141" i="7"/>
  <c r="AA139" i="7"/>
  <c r="Z145" i="7"/>
  <c r="AA145" i="7" s="1"/>
  <c r="AF144" i="7"/>
  <c r="AA137" i="7"/>
  <c r="Z143" i="7"/>
  <c r="AA143" i="7" s="1"/>
  <c r="AN147" i="7"/>
  <c r="AO147" i="7" s="1"/>
  <c r="AO141" i="7"/>
  <c r="AQ145" i="7"/>
  <c r="AR145" i="7" s="1"/>
  <c r="AR137" i="7"/>
  <c r="AQ143" i="7"/>
  <c r="Z148" i="7"/>
  <c r="AA148" i="7" s="1"/>
  <c r="AA142" i="7"/>
  <c r="AG140" i="7"/>
  <c r="AF146" i="7"/>
  <c r="AG146" i="7" s="1"/>
  <c r="AN144" i="7"/>
  <c r="AO144" i="7" s="1"/>
  <c r="AO138" i="7"/>
  <c r="AQ146" i="7"/>
  <c r="AR146" i="7" s="1"/>
  <c r="AR140" i="7"/>
  <c r="AO140" i="7"/>
  <c r="AN146" i="7"/>
  <c r="AO146" i="7" s="1"/>
  <c r="AQ148" i="7"/>
  <c r="AR148" i="7" s="1"/>
  <c r="AF148" i="7"/>
  <c r="AG148" i="7" s="1"/>
  <c r="AK145" i="7"/>
  <c r="AL145" i="7" s="1"/>
  <c r="AL139" i="7"/>
  <c r="AC145" i="7"/>
  <c r="AD139" i="7"/>
  <c r="AR143" i="7" l="1"/>
  <c r="AR144" i="7"/>
  <c r="AO145" i="7"/>
  <c r="AA147" i="7"/>
  <c r="AG144" i="7"/>
  <c r="AD145" i="7"/>
  <c r="AM4" i="7"/>
  <c r="AM76" i="7" s="1"/>
  <c r="AB76" i="7"/>
</calcChain>
</file>

<file path=xl/sharedStrings.xml><?xml version="1.0" encoding="utf-8"?>
<sst xmlns="http://schemas.openxmlformats.org/spreadsheetml/2006/main" count="746" uniqueCount="58">
  <si>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</si>
  <si>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</si>
  <si>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</si>
  <si>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</si>
  <si>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</si>
  <si>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</si>
  <si>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</si>
  <si>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</si>
  <si>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</si>
  <si>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共和町</t>
  </si>
  <si>
    <t>岩内町</t>
  </si>
  <si>
    <t>泊村</t>
  </si>
  <si>
    <t>積丹町</t>
  </si>
  <si>
    <t>古平町</t>
  </si>
  <si>
    <t>仁木町</t>
  </si>
  <si>
    <t>余市町</t>
  </si>
  <si>
    <t>赤井川村</t>
  </si>
  <si>
    <t>市町村名</t>
  </si>
  <si>
    <t>区　分</t>
  </si>
  <si>
    <t>宿泊客延数</t>
  </si>
  <si>
    <t>神恵内村</t>
  </si>
  <si>
    <t>小計</t>
  </si>
  <si>
    <t>倶知安町</t>
  </si>
  <si>
    <t>小樽市</t>
  </si>
  <si>
    <t>合計</t>
  </si>
  <si>
    <t>４月</t>
  </si>
  <si>
    <t>５月</t>
  </si>
  <si>
    <t>７月</t>
  </si>
  <si>
    <t>８月</t>
  </si>
  <si>
    <t>９月</t>
  </si>
  <si>
    <t>１月</t>
  </si>
  <si>
    <t>２月</t>
  </si>
  <si>
    <t>３月</t>
  </si>
  <si>
    <t>６月</t>
  </si>
  <si>
    <t>入込客総数</t>
  </si>
  <si>
    <t>入込総数</t>
  </si>
  <si>
    <t>内道外客</t>
  </si>
  <si>
    <t>内道内客</t>
  </si>
  <si>
    <t>内日帰客</t>
  </si>
  <si>
    <t>内宿泊客</t>
  </si>
  <si>
    <t>（単位：千人、％）</t>
    <phoneticPr fontId="3"/>
  </si>
  <si>
    <t>市町村名</t>
    <phoneticPr fontId="3"/>
  </si>
  <si>
    <t>10月</t>
    <phoneticPr fontId="3"/>
  </si>
  <si>
    <t>11月</t>
    <phoneticPr fontId="3"/>
  </si>
  <si>
    <t>12月</t>
    <phoneticPr fontId="3"/>
  </si>
  <si>
    <t>島牧村</t>
    <rPh sb="0" eb="3">
      <t>シママキムラ</t>
    </rPh>
    <phoneticPr fontId="3"/>
  </si>
  <si>
    <t>神恵内村</t>
    <phoneticPr fontId="3"/>
  </si>
  <si>
    <t>前年度比</t>
    <rPh sb="0" eb="4">
      <t>ゼンネンドヒ</t>
    </rPh>
    <phoneticPr fontId="3"/>
  </si>
  <si>
    <t>令和6(2024)年度市町村別・月別観光入込客数前年度比較（10月～12月）</t>
    <rPh sb="24" eb="26">
      <t>ゼンネン</t>
    </rPh>
    <rPh sb="26" eb="27">
      <t>ド</t>
    </rPh>
    <rPh sb="27" eb="29">
      <t>ヒカク</t>
    </rPh>
    <rPh sb="32" eb="33">
      <t>ガツ</t>
    </rPh>
    <rPh sb="36" eb="37">
      <t>ガツ</t>
    </rPh>
    <phoneticPr fontId="3"/>
  </si>
  <si>
    <t>令和6(2024)年度市町村別・月別観光入込客数前年度比較（１月～３月）</t>
    <rPh sb="24" eb="26">
      <t>ゼンネン</t>
    </rPh>
    <rPh sb="26" eb="27">
      <t>ド</t>
    </rPh>
    <rPh sb="27" eb="29">
      <t>ヒカク</t>
    </rPh>
    <rPh sb="31" eb="32">
      <t>ガツ</t>
    </rPh>
    <rPh sb="34" eb="35">
      <t>ガツ</t>
    </rPh>
    <phoneticPr fontId="3"/>
  </si>
  <si>
    <t>令和6年度</t>
    <rPh sb="0" eb="2">
      <t>レイワ</t>
    </rPh>
    <rPh sb="3" eb="5">
      <t>ネンド</t>
    </rPh>
    <phoneticPr fontId="3"/>
  </si>
  <si>
    <t>令和7(2025)年度市町村別・月別観光入込客数前年度比較（４月～６月）</t>
    <rPh sb="24" eb="26">
      <t>ゼンネン</t>
    </rPh>
    <rPh sb="26" eb="27">
      <t>ド</t>
    </rPh>
    <rPh sb="27" eb="29">
      <t>ヒカク</t>
    </rPh>
    <rPh sb="31" eb="32">
      <t>ガツ</t>
    </rPh>
    <rPh sb="34" eb="35">
      <t>ガツ</t>
    </rPh>
    <phoneticPr fontId="3"/>
  </si>
  <si>
    <t>令和7(2025)年度市町村別・月別観光入込客数前年度比較（７月～９月）</t>
    <rPh sb="24" eb="26">
      <t>ゼンネン</t>
    </rPh>
    <rPh sb="26" eb="27">
      <t>ド</t>
    </rPh>
    <rPh sb="27" eb="29">
      <t>ヒカク</t>
    </rPh>
    <rPh sb="31" eb="32">
      <t>ガツ</t>
    </rPh>
    <rPh sb="34" eb="35">
      <t>ガツ</t>
    </rPh>
    <phoneticPr fontId="3"/>
  </si>
  <si>
    <t>令和7度</t>
    <rPh sb="0" eb="2">
      <t>レイワ</t>
    </rPh>
    <rPh sb="3" eb="4">
      <t>ド</t>
    </rPh>
    <phoneticPr fontId="3"/>
  </si>
  <si>
    <t>令和7度</t>
  </si>
  <si>
    <t>令和6年度</t>
  </si>
  <si>
    <t>令和7(2025)年度市町村別・月別観光入込客数前年度比較（４月～６月）</t>
  </si>
  <si>
    <t>令和7(2025)年度市町村別・月別観光入込客数前年度比較（７月～９月）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</si>
</sst>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_ "/>
    <numFmt numFmtId="178" formatCode="#,##0.0"/>
    <numFmt numFmtId="179" formatCode=";;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2"/>
      <name val="Arial"/>
      <family val="2"/>
    </font>
    <font>
      <sz val="14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/>
    <xf numFmtId="0" fontId="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8" fillId="0" borderId="2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horizontal="right" vertical="center" shrinkToFit="1"/>
    </xf>
    <xf numFmtId="0" fontId="8" fillId="0" borderId="8" xfId="0" applyNumberFormat="1" applyFont="1" applyFill="1" applyBorder="1" applyAlignment="1" applyProtection="1">
      <alignment vertical="center" shrinkToFit="1"/>
    </xf>
    <xf numFmtId="0" fontId="0" fillId="0" borderId="0" xfId="0" applyFill="1">
      <alignment vertical="center"/>
    </xf>
    <xf numFmtId="0" fontId="4" fillId="0" borderId="0" xfId="0" applyNumberFormat="1" applyFont="1" applyFill="1" applyAlignment="1" applyProtection="1">
      <alignment shrinkToFit="1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 shrinkToFit="1"/>
    </xf>
    <xf numFmtId="0" fontId="8" fillId="0" borderId="23" xfId="0" applyNumberFormat="1" applyFont="1" applyFill="1" applyBorder="1" applyAlignment="1" applyProtection="1">
      <alignment horizontal="center" vertical="center" shrinkToFit="1"/>
    </xf>
    <xf numFmtId="0" fontId="8" fillId="0" borderId="24" xfId="0" applyNumberFormat="1" applyFont="1" applyFill="1" applyBorder="1" applyAlignment="1" applyProtection="1">
      <alignment horizontal="center" vertical="center" shrinkToFit="1"/>
    </xf>
    <xf numFmtId="0" fontId="8" fillId="0" borderId="25" xfId="0" applyNumberFormat="1" applyFont="1" applyFill="1" applyBorder="1" applyAlignment="1" applyProtection="1">
      <alignment horizontal="center" vertical="center" shrinkToFit="1"/>
    </xf>
    <xf numFmtId="0" fontId="8" fillId="0" borderId="38" xfId="0" applyNumberFormat="1" applyFont="1" applyFill="1" applyBorder="1" applyAlignment="1" applyProtection="1">
      <alignment horizontal="center" vertical="center" shrinkToFit="1"/>
    </xf>
    <xf numFmtId="0" fontId="8" fillId="0" borderId="12" xfId="0" applyNumberFormat="1" applyFont="1" applyFill="1" applyBorder="1" applyAlignment="1" applyProtection="1">
      <alignment horizontal="center" vertical="center" shrinkToFit="1"/>
    </xf>
    <xf numFmtId="0" fontId="8" fillId="0" borderId="13" xfId="0" applyNumberFormat="1" applyFont="1" applyFill="1" applyBorder="1" applyAlignment="1" applyProtection="1">
      <alignment horizontal="center" vertical="center" shrinkToFit="1"/>
    </xf>
    <xf numFmtId="178" fontId="8" fillId="0" borderId="26" xfId="0" applyNumberFormat="1" applyFont="1" applyFill="1" applyBorder="1" applyAlignment="1" applyProtection="1">
      <alignment vertical="center" shrinkToFit="1"/>
    </xf>
    <xf numFmtId="178" fontId="8" fillId="0" borderId="27" xfId="0" applyNumberFormat="1" applyFont="1" applyFill="1" applyBorder="1" applyAlignment="1" applyProtection="1">
      <alignment vertical="center" shrinkToFit="1"/>
    </xf>
    <xf numFmtId="178" fontId="8" fillId="0" borderId="28" xfId="0" applyNumberFormat="1" applyFont="1" applyFill="1" applyBorder="1" applyAlignment="1">
      <alignment horizontal="right" vertical="center"/>
    </xf>
    <xf numFmtId="178" fontId="8" fillId="0" borderId="35" xfId="0" applyNumberFormat="1" applyFont="1" applyFill="1" applyBorder="1" applyAlignment="1">
      <alignment horizontal="right" vertical="center"/>
    </xf>
    <xf numFmtId="178" fontId="8" fillId="0" borderId="2" xfId="0" applyNumberFormat="1" applyFont="1" applyFill="1" applyBorder="1" applyAlignment="1" applyProtection="1">
      <alignment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8" fontId="8" fillId="0" borderId="3" xfId="0" applyNumberFormat="1" applyFont="1" applyFill="1" applyBorder="1" applyAlignment="1">
      <alignment horizontal="right" vertical="center"/>
    </xf>
    <xf numFmtId="178" fontId="8" fillId="0" borderId="29" xfId="0" applyNumberFormat="1" applyFont="1" applyFill="1" applyBorder="1" applyAlignment="1" applyProtection="1">
      <alignment vertical="center" shrinkToFit="1"/>
    </xf>
    <xf numFmtId="178" fontId="8" fillId="0" borderId="30" xfId="0" applyNumberFormat="1" applyFont="1" applyFill="1" applyBorder="1" applyAlignment="1" applyProtection="1">
      <alignment vertical="center" shrinkToFit="1"/>
    </xf>
    <xf numFmtId="178" fontId="8" fillId="0" borderId="31" xfId="0" applyNumberFormat="1" applyFont="1" applyFill="1" applyBorder="1" applyAlignment="1">
      <alignment horizontal="right" vertical="center"/>
    </xf>
    <xf numFmtId="178" fontId="8" fillId="0" borderId="30" xfId="0" applyNumberFormat="1" applyFont="1" applyFill="1" applyBorder="1" applyAlignment="1" applyProtection="1">
      <alignment vertical="center" shrinkToFit="1"/>
      <protection locked="0"/>
    </xf>
    <xf numFmtId="178" fontId="8" fillId="0" borderId="36" xfId="0" applyNumberFormat="1" applyFont="1" applyFill="1" applyBorder="1" applyAlignment="1">
      <alignment horizontal="right" vertical="center"/>
    </xf>
    <xf numFmtId="178" fontId="8" fillId="0" borderId="5" xfId="0" applyNumberFormat="1" applyFont="1" applyFill="1" applyBorder="1" applyAlignment="1" applyProtection="1">
      <alignment vertical="center" shrinkToFit="1"/>
    </xf>
    <xf numFmtId="178" fontId="8" fillId="0" borderId="5" xfId="0" applyNumberFormat="1" applyFont="1" applyFill="1" applyBorder="1" applyAlignment="1" applyProtection="1">
      <alignment vertical="center" shrinkToFit="1"/>
      <protection locked="0"/>
    </xf>
    <xf numFmtId="178" fontId="8" fillId="0" borderId="5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32" xfId="0" applyNumberFormat="1" applyFont="1" applyFill="1" applyBorder="1" applyAlignment="1" applyProtection="1">
      <alignment vertical="center" shrinkToFit="1"/>
    </xf>
    <xf numFmtId="178" fontId="8" fillId="0" borderId="33" xfId="0" applyNumberFormat="1" applyFont="1" applyFill="1" applyBorder="1" applyAlignment="1" applyProtection="1">
      <alignment vertical="center" shrinkToFit="1"/>
    </xf>
    <xf numFmtId="178" fontId="8" fillId="0" borderId="34" xfId="0" applyNumberFormat="1" applyFont="1" applyFill="1" applyBorder="1" applyAlignment="1">
      <alignment horizontal="right" vertical="center"/>
    </xf>
    <xf numFmtId="178" fontId="8" fillId="0" borderId="33" xfId="0" applyNumberFormat="1" applyFont="1" applyFill="1" applyBorder="1" applyAlignment="1" applyProtection="1">
      <alignment vertical="center" shrinkToFit="1"/>
      <protection locked="0"/>
    </xf>
    <xf numFmtId="178" fontId="8" fillId="0" borderId="37" xfId="0" applyNumberFormat="1" applyFont="1" applyFill="1" applyBorder="1" applyAlignment="1">
      <alignment horizontal="right" vertical="center"/>
    </xf>
    <xf numFmtId="178" fontId="8" fillId="0" borderId="8" xfId="0" applyNumberFormat="1" applyFont="1" applyFill="1" applyBorder="1" applyAlignment="1" applyProtection="1">
      <alignment vertical="center" shrinkToFit="1"/>
    </xf>
    <xf numFmtId="178" fontId="8" fillId="0" borderId="8" xfId="0" applyNumberFormat="1" applyFont="1" applyFill="1" applyBorder="1" applyAlignment="1" applyProtection="1">
      <alignment vertical="center" shrinkToFit="1"/>
      <protection locked="0"/>
    </xf>
    <xf numFmtId="178" fontId="8" fillId="0" borderId="8" xfId="0" applyNumberFormat="1" applyFont="1" applyFill="1" applyBorder="1" applyAlignment="1">
      <alignment horizontal="right" vertical="center"/>
    </xf>
    <xf numFmtId="178" fontId="8" fillId="0" borderId="9" xfId="0" applyNumberFormat="1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 applyProtection="1">
      <alignment vertical="center" shrinkToFit="1"/>
    </xf>
    <xf numFmtId="178" fontId="8" fillId="0" borderId="25" xfId="0" applyNumberFormat="1" applyFont="1" applyFill="1" applyBorder="1" applyAlignment="1">
      <alignment horizontal="right" vertical="center"/>
    </xf>
    <xf numFmtId="178" fontId="8" fillId="0" borderId="38" xfId="0" applyNumberFormat="1" applyFont="1" applyFill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178" fontId="8" fillId="0" borderId="39" xfId="0" applyNumberFormat="1" applyFont="1" applyFill="1" applyBorder="1" applyAlignment="1" applyProtection="1">
      <alignment vertical="center" shrinkToFit="1"/>
    </xf>
    <xf numFmtId="0" fontId="8" fillId="0" borderId="19" xfId="0" applyNumberFormat="1" applyFont="1" applyFill="1" applyBorder="1" applyAlignment="1" applyProtection="1">
      <alignment vertical="center" shrinkToFit="1"/>
    </xf>
    <xf numFmtId="178" fontId="8" fillId="0" borderId="40" xfId="0" applyNumberFormat="1" applyFont="1" applyFill="1" applyBorder="1" applyAlignment="1" applyProtection="1">
      <alignment vertical="center" shrinkToFit="1"/>
    </xf>
    <xf numFmtId="178" fontId="8" fillId="0" borderId="41" xfId="0" applyNumberFormat="1" applyFont="1" applyFill="1" applyBorder="1" applyAlignment="1" applyProtection="1">
      <alignment vertical="center" shrinkToFit="1"/>
    </xf>
    <xf numFmtId="179" fontId="4" fillId="0" borderId="0" xfId="0" applyNumberFormat="1" applyFont="1" applyFill="1" applyBorder="1" applyAlignment="1" applyProtection="1">
      <alignment vertical="center" shrinkToFit="1"/>
      <protection locked="0" hidden="1"/>
    </xf>
    <xf numFmtId="0" fontId="4" fillId="0" borderId="0" xfId="0" applyNumberFormat="1" applyFont="1" applyFill="1" applyBorder="1" applyAlignment="1" applyProtection="1">
      <alignment vertical="center" shrinkToFit="1"/>
      <protection locked="0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49" fontId="6" fillId="0" borderId="0" xfId="0" applyNumberFormat="1" applyFont="1" applyFill="1" applyAlignment="1" applyProtection="1">
      <alignment horizontal="center" vertical="center" shrinkToFit="1"/>
      <protection locked="0"/>
    </xf>
    <xf numFmtId="178" fontId="6" fillId="0" borderId="0" xfId="0" applyNumberFormat="1" applyFont="1" applyFill="1" applyAlignment="1" applyProtection="1">
      <alignment horizontal="center" vertical="center" shrinkToFit="1"/>
      <protection locked="0"/>
    </xf>
    <xf numFmtId="178" fontId="8" fillId="0" borderId="1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4" fillId="0" borderId="0" xfId="1" applyNumberFormat="1" applyFont="1" applyFill="1" applyBorder="1" applyAlignment="1" applyProtection="1">
      <alignment vertical="center" shrinkToFit="1"/>
      <protection locked="0"/>
    </xf>
    <xf numFmtId="0" fontId="4" fillId="0" borderId="21" xfId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0" fontId="8" fillId="0" borderId="22" xfId="0" applyNumberFormat="1" applyFont="1" applyFill="1" applyBorder="1" applyAlignment="1" applyProtection="1">
      <alignment horizontal="center" vertical="center" shrinkToFit="1"/>
    </xf>
    <xf numFmtId="178" fontId="8" fillId="0" borderId="42" xfId="0" applyNumberFormat="1" applyFont="1" applyFill="1" applyBorder="1" applyAlignment="1">
      <alignment horizontal="right" vertical="center"/>
    </xf>
    <xf numFmtId="178" fontId="8" fillId="0" borderId="16" xfId="0" applyNumberFormat="1" applyFont="1" applyFill="1" applyBorder="1" applyAlignment="1">
      <alignment horizontal="right" vertical="center"/>
    </xf>
    <xf numFmtId="178" fontId="8" fillId="0" borderId="18" xfId="0" applyNumberFormat="1" applyFont="1" applyFill="1" applyBorder="1" applyAlignment="1">
      <alignment horizontal="right" vertical="center"/>
    </xf>
    <xf numFmtId="178" fontId="8" fillId="0" borderId="22" xfId="0" applyNumberFormat="1" applyFont="1" applyFill="1" applyBorder="1" applyAlignment="1">
      <alignment horizontal="right" vertical="center"/>
    </xf>
    <xf numFmtId="0" fontId="8" fillId="0" borderId="43" xfId="0" applyNumberFormat="1" applyFont="1" applyFill="1" applyBorder="1" applyAlignment="1" applyProtection="1">
      <alignment horizontal="center" vertical="center" shrinkToFit="1"/>
    </xf>
    <xf numFmtId="178" fontId="8" fillId="0" borderId="44" xfId="0" applyNumberFormat="1" applyFont="1" applyFill="1" applyBorder="1" applyAlignment="1">
      <alignment horizontal="right" vertical="center"/>
    </xf>
    <xf numFmtId="178" fontId="8" fillId="0" borderId="45" xfId="0" applyNumberFormat="1" applyFont="1" applyFill="1" applyBorder="1" applyAlignment="1">
      <alignment horizontal="right" vertical="center"/>
    </xf>
    <xf numFmtId="178" fontId="8" fillId="0" borderId="46" xfId="0" applyNumberFormat="1" applyFont="1" applyFill="1" applyBorder="1" applyAlignment="1">
      <alignment horizontal="right" vertical="center"/>
    </xf>
    <xf numFmtId="178" fontId="8" fillId="0" borderId="43" xfId="0" applyNumberFormat="1" applyFont="1" applyFill="1" applyBorder="1" applyAlignment="1">
      <alignment horizontal="right" vertical="center"/>
    </xf>
    <xf numFmtId="0" fontId="8" fillId="0" borderId="33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7" xfId="0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shrinkToFit="1"/>
    </xf>
    <xf numFmtId="178" fontId="5" fillId="0" borderId="0" xfId="1" applyNumberFormat="1" applyFont="1" applyFill="1" applyAlignment="1" applyProtection="1">
      <alignment horizontal="center" vertical="center" shrinkToFit="1"/>
      <protection locked="0"/>
    </xf>
    <xf numFmtId="0" fontId="8" fillId="0" borderId="11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3" xfId="0" applyNumberFormat="1" applyFont="1" applyFill="1" applyBorder="1" applyAlignment="1" applyProtection="1">
      <alignment horizontal="center" vertical="center" shrinkToFit="1"/>
    </xf>
    <xf numFmtId="0" fontId="8" fillId="0" borderId="12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right" vertical="center" shrinkToFit="1"/>
    </xf>
    <xf numFmtId="0" fontId="8" fillId="0" borderId="14" xfId="0" applyNumberFormat="1" applyFont="1" applyFill="1" applyBorder="1" applyAlignment="1" applyProtection="1">
      <alignment horizontal="center" vertical="center" shrinkToFit="1"/>
    </xf>
    <xf numFmtId="0" fontId="8" fillId="0" borderId="15" xfId="0" applyNumberFormat="1" applyFont="1" applyFill="1" applyBorder="1" applyAlignment="1" applyProtection="1">
      <alignment horizontal="center" vertical="center" shrinkToFit="1"/>
    </xf>
    <xf numFmtId="0" fontId="8" fillId="0" borderId="17" xfId="0" applyNumberFormat="1" applyFont="1" applyFill="1" applyBorder="1" applyAlignment="1" applyProtection="1">
      <alignment horizontal="center" vertical="center" shrinkToFit="1"/>
    </xf>
    <xf numFmtId="20" fontId="6" fillId="0" borderId="0" xfId="0" applyNumberFormat="1" applyFont="1" applyFill="1" applyAlignment="1" applyProtection="1">
      <alignment horizontal="center" vertical="center"/>
      <protection locked="0"/>
    </xf>
  </cellXfs>
  <cellStyles count="9">
    <cellStyle name="パーセント 2" xfId="6" xr:uid="{00000000-0005-0000-0000-000001000000}"/>
    <cellStyle name="桁区切り 2" xfId="5" xr:uid="{00000000-0005-0000-0000-000003000000}"/>
    <cellStyle name="桁区切り 2 2" xfId="8" xr:uid="{00000000-0005-0000-0000-000004000000}"/>
    <cellStyle name="標準" xfId="0" builtinId="0"/>
    <cellStyle name="標準 2" xfId="1" xr:uid="{00000000-0005-0000-0000-000006000000}"/>
    <cellStyle name="標準 2 2" xfId="2" xr:uid="{00000000-0005-0000-0000-000007000000}"/>
    <cellStyle name="標準 2 3" xfId="4" xr:uid="{00000000-0005-0000-0000-000008000000}"/>
    <cellStyle name="標準 2 4" xfId="7" xr:uid="{00000000-0005-0000-0000-000009000000}"/>
    <cellStyle name="標準 3" xfId="3" xr:uid="{00000000-0005-0000-0000-00000A000000}"/>
  </cellStyles>
  <dxfs count="0"/>
  <tableStyles count="0" defaultTableStyle="TableStyleMedium9" defaultPivotStyle="PivotStyleLight16"/>
  <colors>
    <mruColors>
      <color rgb="FFCC00CC"/>
      <color rgb="FFFF00FF"/>
      <color rgb="FFFF6699"/>
      <color rgb="FFFF9999"/>
      <color rgb="FFFF0066"/>
      <color rgb="FFFFFFFF"/>
      <color rgb="FFFFFF99"/>
      <color rgb="FFFF99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_&#35251;&#20809;&#25391;&#33288;&#20418;/20_&#35251;&#20809;&#20837;&#36796;&#23458;&#25968;&#35519;&#26619;&#31561;/2023(R05)/01_(&#21322;&#24180;)&#35251;&#20809;&#20837;&#36796;&#23458;&#25968;/01_&#24066;&#30010;&#26449;/01_&#19979;&#26399;/02_HP&#29992;&#12392;&#12426;&#12414;&#12392;&#12417;(&#36890;&#24180;)/060712%20&#24066;&#30010;&#26449;&#12539;&#22806;&#22269;&#20154;&#20837;&#36796;(R05&#24180;&#24230;&#36890;&#2418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（上期）"/>
      <sheetName val="概要グラフ等データ（上期）"/>
      <sheetName val="概要（年間）"/>
      <sheetName val="概要グラフ等データ（年間）"/>
      <sheetName val="各市町村増減要因一覧"/>
      <sheetName val="増減率"/>
      <sheetName val="月別前年比"/>
      <sheetName val="R05月別"/>
      <sheetName val="R05個票"/>
      <sheetName val="R05個票 上期"/>
      <sheetName val="R05個票 下期"/>
      <sheetName val="R04個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0066"/>
  </sheetPr>
  <dimension ref="A1:AR154"/>
  <sheetViews>
    <sheetView tabSelected="1" view="pageBreakPreview" zoomScale="55" zoomScaleNormal="60" zoomScaleSheetLayoutView="55" workbookViewId="0">
      <pane xSplit="1" ySplit="4" topLeftCell="B5" activePane="bottomRight" state="frozen"/>
      <selection activeCell="C4" sqref="C4"/>
      <selection pane="topRight" activeCell="C4" sqref="C4"/>
      <selection pane="bottomLeft" activeCell="C4" sqref="C4"/>
      <selection pane="bottomRight" activeCell="G141" sqref="G141"/>
    </sheetView>
  </sheetViews>
  <sheetFormatPr defaultColWidth="9" defaultRowHeight="13" x14ac:dyDescent="0.2"/>
  <cols>
    <col min="1" max="44" width="12.90625" style="4" customWidth="1"/>
    <col min="45" max="16384" width="9" style="4"/>
  </cols>
  <sheetData>
    <row r="1" spans="1:44" ht="23.5" x14ac:dyDescent="0.2">
      <c r="A1" s="85" t="s">
        <v>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0" t="s">
        <v>52</v>
      </c>
      <c r="M1" s="80"/>
      <c r="N1" s="80"/>
      <c r="O1" s="80"/>
      <c r="P1" s="80"/>
      <c r="Q1" s="80"/>
      <c r="R1" s="80"/>
      <c r="S1" s="80"/>
      <c r="T1" s="80"/>
      <c r="U1" s="80"/>
      <c r="V1" s="80"/>
      <c r="W1" s="80" t="s">
        <v>48</v>
      </c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 t="s">
        <v>49</v>
      </c>
      <c r="AI1" s="80"/>
      <c r="AJ1" s="80"/>
      <c r="AK1" s="80"/>
      <c r="AL1" s="80"/>
      <c r="AM1" s="80"/>
      <c r="AN1" s="80"/>
      <c r="AO1" s="80"/>
      <c r="AP1" s="80"/>
      <c r="AQ1" s="80"/>
      <c r="AR1" s="80"/>
    </row>
    <row r="2" spans="1:44" ht="14.5" thickBot="1" x14ac:dyDescent="0.25">
      <c r="A2" s="5"/>
      <c r="B2" s="6"/>
      <c r="C2" s="7"/>
      <c r="D2" s="7"/>
      <c r="E2" s="7"/>
      <c r="F2" s="7"/>
      <c r="G2" s="7"/>
      <c r="H2" s="7"/>
      <c r="I2" s="7"/>
      <c r="J2" s="81" t="s">
        <v>40</v>
      </c>
      <c r="K2" s="81"/>
      <c r="L2" s="5"/>
      <c r="M2" s="6"/>
      <c r="N2" s="7"/>
      <c r="O2" s="7"/>
      <c r="P2" s="7"/>
      <c r="Q2" s="7"/>
      <c r="R2" s="7"/>
      <c r="S2" s="7"/>
      <c r="T2" s="7"/>
      <c r="U2" s="81" t="s">
        <v>40</v>
      </c>
      <c r="V2" s="81"/>
      <c r="W2" s="7"/>
      <c r="X2" s="6"/>
      <c r="Y2" s="7"/>
      <c r="Z2" s="7"/>
      <c r="AA2" s="7"/>
      <c r="AB2" s="7"/>
      <c r="AC2" s="7"/>
      <c r="AD2" s="7"/>
      <c r="AE2" s="7"/>
      <c r="AF2" s="81" t="s">
        <v>40</v>
      </c>
      <c r="AG2" s="81"/>
      <c r="AH2" s="7"/>
      <c r="AI2" s="6"/>
      <c r="AJ2" s="7"/>
      <c r="AK2" s="7"/>
      <c r="AL2" s="7"/>
      <c r="AM2" s="7"/>
      <c r="AN2" s="7"/>
      <c r="AO2" s="7"/>
      <c r="AP2" s="7"/>
      <c r="AQ2" s="81" t="s">
        <v>40</v>
      </c>
      <c r="AR2" s="81"/>
    </row>
    <row r="3" spans="1:44" ht="18" customHeight="1" x14ac:dyDescent="0.2">
      <c r="A3" s="71" t="s">
        <v>41</v>
      </c>
      <c r="B3" s="77" t="s">
        <v>18</v>
      </c>
      <c r="C3" s="77" t="s">
        <v>25</v>
      </c>
      <c r="D3" s="77"/>
      <c r="E3" s="77"/>
      <c r="F3" s="77" t="s">
        <v>26</v>
      </c>
      <c r="G3" s="77"/>
      <c r="H3" s="77"/>
      <c r="I3" s="77" t="s">
        <v>33</v>
      </c>
      <c r="J3" s="77"/>
      <c r="K3" s="78"/>
      <c r="L3" s="71" t="s">
        <v>41</v>
      </c>
      <c r="M3" s="77" t="s">
        <v>18</v>
      </c>
      <c r="N3" s="77" t="s">
        <v>27</v>
      </c>
      <c r="O3" s="77"/>
      <c r="P3" s="77"/>
      <c r="Q3" s="77" t="s">
        <v>28</v>
      </c>
      <c r="R3" s="77"/>
      <c r="S3" s="77"/>
      <c r="T3" s="77" t="s">
        <v>29</v>
      </c>
      <c r="U3" s="77"/>
      <c r="V3" s="78"/>
      <c r="W3" s="71" t="s">
        <v>17</v>
      </c>
      <c r="X3" s="77" t="s">
        <v>18</v>
      </c>
      <c r="Y3" s="77" t="s">
        <v>42</v>
      </c>
      <c r="Z3" s="77"/>
      <c r="AA3" s="77"/>
      <c r="AB3" s="77" t="s">
        <v>43</v>
      </c>
      <c r="AC3" s="77"/>
      <c r="AD3" s="77"/>
      <c r="AE3" s="77" t="s">
        <v>44</v>
      </c>
      <c r="AF3" s="77"/>
      <c r="AG3" s="78"/>
      <c r="AH3" s="71" t="s">
        <v>17</v>
      </c>
      <c r="AI3" s="77" t="s">
        <v>18</v>
      </c>
      <c r="AJ3" s="77" t="s">
        <v>30</v>
      </c>
      <c r="AK3" s="77"/>
      <c r="AL3" s="77"/>
      <c r="AM3" s="77" t="s">
        <v>31</v>
      </c>
      <c r="AN3" s="77"/>
      <c r="AO3" s="77"/>
      <c r="AP3" s="77" t="s">
        <v>32</v>
      </c>
      <c r="AQ3" s="77"/>
      <c r="AR3" s="78"/>
    </row>
    <row r="4" spans="1:44" ht="18" customHeight="1" thickBot="1" x14ac:dyDescent="0.25">
      <c r="A4" s="76"/>
      <c r="B4" s="79"/>
      <c r="C4" s="8" t="s">
        <v>53</v>
      </c>
      <c r="D4" s="9" t="s">
        <v>50</v>
      </c>
      <c r="E4" s="10" t="s">
        <v>47</v>
      </c>
      <c r="F4" s="8" t="s">
        <v>54</v>
      </c>
      <c r="G4" s="9" t="s">
        <v>55</v>
      </c>
      <c r="H4" s="10" t="s">
        <v>47</v>
      </c>
      <c r="I4" s="8" t="s">
        <v>54</v>
      </c>
      <c r="J4" s="9" t="s">
        <v>55</v>
      </c>
      <c r="K4" s="11" t="s">
        <v>47</v>
      </c>
      <c r="L4" s="73"/>
      <c r="M4" s="79"/>
      <c r="N4" s="8" t="s">
        <v>54</v>
      </c>
      <c r="O4" s="9" t="s">
        <v>55</v>
      </c>
      <c r="P4" s="10" t="s">
        <v>47</v>
      </c>
      <c r="Q4" s="8" t="s">
        <v>54</v>
      </c>
      <c r="R4" s="9" t="s">
        <v>55</v>
      </c>
      <c r="S4" s="10" t="s">
        <v>47</v>
      </c>
      <c r="T4" s="8" t="s">
        <v>54</v>
      </c>
      <c r="U4" s="9" t="s">
        <v>55</v>
      </c>
      <c r="V4" s="11" t="s">
        <v>47</v>
      </c>
      <c r="W4" s="76"/>
      <c r="X4" s="79"/>
      <c r="Y4" s="8" t="str">
        <f>N4</f>
        <v>令和7度</v>
      </c>
      <c r="Z4" s="9" t="str">
        <f>O4</f>
        <v>令和6年度</v>
      </c>
      <c r="AA4" s="12" t="s">
        <v>47</v>
      </c>
      <c r="AB4" s="8" t="str">
        <f>Q4</f>
        <v>令和7度</v>
      </c>
      <c r="AC4" s="9" t="str">
        <f>R4</f>
        <v>令和6年度</v>
      </c>
      <c r="AD4" s="12" t="s">
        <v>47</v>
      </c>
      <c r="AE4" s="8" t="str">
        <f>T4</f>
        <v>令和7度</v>
      </c>
      <c r="AF4" s="9" t="str">
        <f>U4</f>
        <v>令和6年度</v>
      </c>
      <c r="AG4" s="13" t="s">
        <v>47</v>
      </c>
      <c r="AH4" s="76"/>
      <c r="AI4" s="79"/>
      <c r="AJ4" s="8" t="str">
        <f>Y4</f>
        <v>令和7度</v>
      </c>
      <c r="AK4" s="9" t="str">
        <f>Z4</f>
        <v>令和6年度</v>
      </c>
      <c r="AL4" s="12" t="s">
        <v>47</v>
      </c>
      <c r="AM4" s="8" t="str">
        <f>AB4</f>
        <v>令和7度</v>
      </c>
      <c r="AN4" s="9" t="str">
        <f>AC4</f>
        <v>令和6年度</v>
      </c>
      <c r="AO4" s="12" t="s">
        <v>47</v>
      </c>
      <c r="AP4" s="8" t="str">
        <f>AE4</f>
        <v>令和7度</v>
      </c>
      <c r="AQ4" s="9" t="str">
        <f>AF4</f>
        <v>令和6年度</v>
      </c>
      <c r="AR4" s="13" t="s">
        <v>47</v>
      </c>
    </row>
    <row r="5" spans="1:44" ht="19" customHeight="1" x14ac:dyDescent="0.2">
      <c r="A5" s="82" t="s">
        <v>45</v>
      </c>
      <c r="B5" s="1" t="s">
        <v>34</v>
      </c>
      <c r="C5" s="14">
        <v>3.1</v>
      </c>
      <c r="D5" s="15">
        <v>3.1</v>
      </c>
      <c r="E5" s="16">
        <v>100</v>
      </c>
      <c r="F5" s="14">
        <v>6.8</v>
      </c>
      <c r="G5" s="15">
        <v>5.3</v>
      </c>
      <c r="H5" s="16">
        <v>128.30000000000001</v>
      </c>
      <c r="I5" s="14">
        <v>5.8</v>
      </c>
      <c r="J5" s="15">
        <v>6.1</v>
      </c>
      <c r="K5" s="17">
        <v>95.1</v>
      </c>
      <c r="L5" s="82" t="s">
        <v>45</v>
      </c>
      <c r="M5" s="1" t="s">
        <v>34</v>
      </c>
      <c r="N5" s="14">
        <v>8.4</v>
      </c>
      <c r="O5" s="15">
        <v>8.1</v>
      </c>
      <c r="P5" s="16">
        <v>103.7</v>
      </c>
      <c r="Q5" s="14">
        <v>11.3</v>
      </c>
      <c r="R5" s="15">
        <v>10.1</v>
      </c>
      <c r="S5" s="16">
        <v>111.9</v>
      </c>
      <c r="T5" s="14">
        <v>4.9000000000000004</v>
      </c>
      <c r="U5" s="15">
        <v>5.4</v>
      </c>
      <c r="V5" s="17">
        <v>90.7</v>
      </c>
      <c r="W5" s="71" t="s">
        <v>0</v>
      </c>
      <c r="X5" s="1" t="s">
        <v>35</v>
      </c>
      <c r="Y5" s="18" t="e">
        <f>#REF!</f>
        <v>#REF!</v>
      </c>
      <c r="Z5" s="15" t="e">
        <f>#REF!</f>
        <v>#REF!</v>
      </c>
      <c r="AA5" s="19" t="e">
        <f>IF(AND(Y5&gt;0,Z5&gt;0),ROUND(Y5/Z5%,1),IF(AND(Y5=0,Z5=0),0,IF(Y5&lt;Z5,"皆減","皆増")))</f>
        <v>#REF!</v>
      </c>
      <c r="AB5" s="18" t="e">
        <f>#REF!</f>
        <v>#REF!</v>
      </c>
      <c r="AC5" s="15" t="e">
        <f>#REF!</f>
        <v>#REF!</v>
      </c>
      <c r="AD5" s="19" t="e">
        <f>IF(AND(AB5&gt;0,AC5&gt;0),ROUND(AB5/AC5%,1),IF(AND(AB5=0,AC5=0),0,IF(AB5&lt;AC5,"皆減","皆増")))</f>
        <v>#REF!</v>
      </c>
      <c r="AE5" s="18" t="e">
        <f>#REF!</f>
        <v>#REF!</v>
      </c>
      <c r="AF5" s="15" t="e">
        <f>#REF!</f>
        <v>#REF!</v>
      </c>
      <c r="AG5" s="20" t="e">
        <f>IF(AND(AE5&gt;0,AF5&gt;0),ROUND(AE5/AF5%,1),IF(AND(AE5=0,AF5=0),0,IF(AE5&lt;AF5,"皆減","皆増")))</f>
        <v>#REF!</v>
      </c>
      <c r="AH5" s="71" t="s">
        <v>0</v>
      </c>
      <c r="AI5" s="1" t="s">
        <v>35</v>
      </c>
      <c r="AJ5" s="18" t="e">
        <f>#REF!</f>
        <v>#REF!</v>
      </c>
      <c r="AK5" s="15" t="e">
        <f>#REF!</f>
        <v>#REF!</v>
      </c>
      <c r="AL5" s="19" t="e">
        <f>IF(AND(AJ5&gt;0,AK5&gt;0),ROUND(AJ5/AK5%,1),IF(AND(AJ5=0,AK5=0),0,IF(AJ5&lt;AK5,"皆減","皆増")))</f>
        <v>#REF!</v>
      </c>
      <c r="AM5" s="18" t="e">
        <f>#REF!</f>
        <v>#REF!</v>
      </c>
      <c r="AN5" s="15" t="e">
        <f>#REF!</f>
        <v>#REF!</v>
      </c>
      <c r="AO5" s="19" t="e">
        <f>IF(AND(AM5&gt;0,AN5&gt;0),ROUND(AM5/AN5%,1),IF(AND(AM5=0,AN5=0),0,IF(AM5&lt;AN5,"皆減","皆増")))</f>
        <v>#REF!</v>
      </c>
      <c r="AP5" s="18" t="e">
        <f>#REF!</f>
        <v>#REF!</v>
      </c>
      <c r="AQ5" s="15" t="e">
        <f>#REF!</f>
        <v>#REF!</v>
      </c>
      <c r="AR5" s="20" t="e">
        <f>IF(AND(AP5&gt;0,AQ5&gt;0),ROUND(AP5/AQ5%,1),IF(AND(AP5=0,AQ5=0),0,IF(AP5&lt;AQ5,"皆減","皆増")))</f>
        <v>#REF!</v>
      </c>
    </row>
    <row r="6" spans="1:44" ht="19" customHeight="1" x14ac:dyDescent="0.2">
      <c r="A6" s="83"/>
      <c r="B6" s="2" t="s">
        <v>36</v>
      </c>
      <c r="C6" s="21">
        <v>0.6</v>
      </c>
      <c r="D6" s="22">
        <v>0.6</v>
      </c>
      <c r="E6" s="23">
        <v>100</v>
      </c>
      <c r="F6" s="21">
        <v>1.3</v>
      </c>
      <c r="G6" s="24">
        <v>1</v>
      </c>
      <c r="H6" s="23">
        <v>130</v>
      </c>
      <c r="I6" s="21">
        <v>1.1000000000000001</v>
      </c>
      <c r="J6" s="24">
        <v>1.2</v>
      </c>
      <c r="K6" s="25">
        <v>91.7</v>
      </c>
      <c r="L6" s="83"/>
      <c r="M6" s="2" t="s">
        <v>36</v>
      </c>
      <c r="N6" s="21">
        <v>1.7</v>
      </c>
      <c r="O6" s="24">
        <v>1.6</v>
      </c>
      <c r="P6" s="23">
        <v>106.3</v>
      </c>
      <c r="Q6" s="21">
        <v>2.2000000000000002</v>
      </c>
      <c r="R6" s="24">
        <v>2</v>
      </c>
      <c r="S6" s="23">
        <v>110</v>
      </c>
      <c r="T6" s="21">
        <v>1</v>
      </c>
      <c r="U6" s="24">
        <v>1.1000000000000001</v>
      </c>
      <c r="V6" s="25">
        <v>90.9</v>
      </c>
      <c r="W6" s="72"/>
      <c r="X6" s="2" t="s">
        <v>36</v>
      </c>
      <c r="Y6" s="26" t="e">
        <f>#REF!</f>
        <v>#REF!</v>
      </c>
      <c r="Z6" s="27" t="e">
        <f>#REF!</f>
        <v>#REF!</v>
      </c>
      <c r="AA6" s="28" t="e">
        <f t="shared" ref="AA6:AA64" si="0">IF(AND(Y6&gt;0,Z6&gt;0),ROUND(Y6/Z6%,1),IF(AND(Y6=0,Z6=0),0,IF(Y6&lt;Z6,"皆減","皆増")))</f>
        <v>#REF!</v>
      </c>
      <c r="AB6" s="26" t="e">
        <f>#REF!</f>
        <v>#REF!</v>
      </c>
      <c r="AC6" s="27" t="e">
        <f>#REF!</f>
        <v>#REF!</v>
      </c>
      <c r="AD6" s="28" t="e">
        <f t="shared" ref="AD6:AD64" si="1">IF(AND(AB6&gt;0,AC6&gt;0),ROUND(AB6/AC6%,1),IF(AND(AB6=0,AC6=0),0,IF(AB6&lt;AC6,"皆減","皆増")))</f>
        <v>#REF!</v>
      </c>
      <c r="AE6" s="26" t="e">
        <f>#REF!</f>
        <v>#REF!</v>
      </c>
      <c r="AF6" s="27" t="e">
        <f>#REF!</f>
        <v>#REF!</v>
      </c>
      <c r="AG6" s="29" t="e">
        <f t="shared" ref="AG6:AG69" si="2">IF(AND(AE6&gt;0,AF6&gt;0),ROUND(AE6/AF6%,1),IF(AND(AE6=0,AF6=0),0,IF(AE6&lt;AF6,"皆減","皆増")))</f>
        <v>#REF!</v>
      </c>
      <c r="AH6" s="72"/>
      <c r="AI6" s="2" t="s">
        <v>36</v>
      </c>
      <c r="AJ6" s="26" t="e">
        <f>#REF!</f>
        <v>#REF!</v>
      </c>
      <c r="AK6" s="27" t="e">
        <f>#REF!</f>
        <v>#REF!</v>
      </c>
      <c r="AL6" s="28" t="e">
        <f t="shared" ref="AL6:AL64" si="3">IF(AND(AJ6&gt;0,AK6&gt;0),ROUND(AJ6/AK6%,1),IF(AND(AJ6=0,AK6=0),0,IF(AJ6&lt;AK6,"皆減","皆増")))</f>
        <v>#REF!</v>
      </c>
      <c r="AM6" s="26" t="e">
        <f>#REF!</f>
        <v>#REF!</v>
      </c>
      <c r="AN6" s="27" t="e">
        <f>#REF!</f>
        <v>#REF!</v>
      </c>
      <c r="AO6" s="28" t="e">
        <f t="shared" ref="AO6:AO64" si="4">IF(AND(AM6&gt;0,AN6&gt;0),ROUND(AM6/AN6%,1),IF(AND(AM6=0,AN6=0),0,IF(AM6&lt;AN6,"皆減","皆増")))</f>
        <v>#REF!</v>
      </c>
      <c r="AP6" s="26" t="e">
        <f>#REF!</f>
        <v>#REF!</v>
      </c>
      <c r="AQ6" s="27" t="e">
        <f>#REF!</f>
        <v>#REF!</v>
      </c>
      <c r="AR6" s="29" t="e">
        <f t="shared" ref="AR6:AR69" si="5">IF(AND(AP6&gt;0,AQ6&gt;0),ROUND(AP6/AQ6%,1),IF(AND(AP6=0,AQ6=0),0,IF(AP6&lt;AQ6,"皆減","皆増")))</f>
        <v>#REF!</v>
      </c>
    </row>
    <row r="7" spans="1:44" ht="19" customHeight="1" x14ac:dyDescent="0.2">
      <c r="A7" s="83"/>
      <c r="B7" s="2" t="s">
        <v>37</v>
      </c>
      <c r="C7" s="21">
        <v>2.5</v>
      </c>
      <c r="D7" s="22">
        <v>2.5</v>
      </c>
      <c r="E7" s="23">
        <v>100</v>
      </c>
      <c r="F7" s="21">
        <v>5.5</v>
      </c>
      <c r="G7" s="24">
        <v>4.3</v>
      </c>
      <c r="H7" s="23">
        <v>127.9</v>
      </c>
      <c r="I7" s="21">
        <v>4.6999999999999993</v>
      </c>
      <c r="J7" s="24">
        <v>4.8999999999999995</v>
      </c>
      <c r="K7" s="25">
        <v>95.9</v>
      </c>
      <c r="L7" s="83"/>
      <c r="M7" s="2" t="s">
        <v>37</v>
      </c>
      <c r="N7" s="21">
        <v>6.7</v>
      </c>
      <c r="O7" s="24">
        <v>6.5</v>
      </c>
      <c r="P7" s="23">
        <v>103.1</v>
      </c>
      <c r="Q7" s="21">
        <v>9.1000000000000014</v>
      </c>
      <c r="R7" s="24">
        <v>8.1</v>
      </c>
      <c r="S7" s="23">
        <v>112.3</v>
      </c>
      <c r="T7" s="21">
        <v>3.9000000000000004</v>
      </c>
      <c r="U7" s="24">
        <v>4.3000000000000007</v>
      </c>
      <c r="V7" s="25">
        <v>90.7</v>
      </c>
      <c r="W7" s="72"/>
      <c r="X7" s="2" t="s">
        <v>37</v>
      </c>
      <c r="Y7" s="26" t="e">
        <f>#REF!</f>
        <v>#REF!</v>
      </c>
      <c r="Z7" s="27" t="e">
        <f>#REF!</f>
        <v>#REF!</v>
      </c>
      <c r="AA7" s="28" t="e">
        <f t="shared" si="0"/>
        <v>#REF!</v>
      </c>
      <c r="AB7" s="26" t="e">
        <f>#REF!</f>
        <v>#REF!</v>
      </c>
      <c r="AC7" s="27" t="e">
        <f>#REF!</f>
        <v>#REF!</v>
      </c>
      <c r="AD7" s="28" t="e">
        <f t="shared" si="1"/>
        <v>#REF!</v>
      </c>
      <c r="AE7" s="26" t="e">
        <f>#REF!</f>
        <v>#REF!</v>
      </c>
      <c r="AF7" s="27" t="e">
        <f>#REF!</f>
        <v>#REF!</v>
      </c>
      <c r="AG7" s="29" t="e">
        <f t="shared" si="2"/>
        <v>#REF!</v>
      </c>
      <c r="AH7" s="72"/>
      <c r="AI7" s="2" t="s">
        <v>37</v>
      </c>
      <c r="AJ7" s="26" t="e">
        <f>#REF!</f>
        <v>#REF!</v>
      </c>
      <c r="AK7" s="27" t="e">
        <f>#REF!</f>
        <v>#REF!</v>
      </c>
      <c r="AL7" s="28" t="e">
        <f t="shared" si="3"/>
        <v>#REF!</v>
      </c>
      <c r="AM7" s="26" t="e">
        <f>#REF!</f>
        <v>#REF!</v>
      </c>
      <c r="AN7" s="27" t="e">
        <f>#REF!</f>
        <v>#REF!</v>
      </c>
      <c r="AO7" s="28" t="e">
        <f t="shared" si="4"/>
        <v>#REF!</v>
      </c>
      <c r="AP7" s="26" t="e">
        <f>#REF!</f>
        <v>#REF!</v>
      </c>
      <c r="AQ7" s="27" t="e">
        <f>#REF!</f>
        <v>#REF!</v>
      </c>
      <c r="AR7" s="29" t="e">
        <f t="shared" si="5"/>
        <v>#REF!</v>
      </c>
    </row>
    <row r="8" spans="1:44" ht="19" customHeight="1" x14ac:dyDescent="0.2">
      <c r="A8" s="83"/>
      <c r="B8" s="2" t="s">
        <v>38</v>
      </c>
      <c r="C8" s="21">
        <v>2.9</v>
      </c>
      <c r="D8" s="22">
        <v>2.8</v>
      </c>
      <c r="E8" s="23">
        <v>103.6</v>
      </c>
      <c r="F8" s="21">
        <v>6.5</v>
      </c>
      <c r="G8" s="24">
        <v>5</v>
      </c>
      <c r="H8" s="23">
        <v>130</v>
      </c>
      <c r="I8" s="21">
        <v>5.5</v>
      </c>
      <c r="J8" s="24">
        <v>5.9</v>
      </c>
      <c r="K8" s="25">
        <v>93.2</v>
      </c>
      <c r="L8" s="83"/>
      <c r="M8" s="2" t="s">
        <v>38</v>
      </c>
      <c r="N8" s="21">
        <v>5.4</v>
      </c>
      <c r="O8" s="24">
        <v>5.4</v>
      </c>
      <c r="P8" s="23">
        <v>100</v>
      </c>
      <c r="Q8" s="21">
        <v>4.5000000000000009</v>
      </c>
      <c r="R8" s="24">
        <v>4.6999999999999993</v>
      </c>
      <c r="S8" s="23">
        <v>95.7</v>
      </c>
      <c r="T8" s="21">
        <v>4.4000000000000004</v>
      </c>
      <c r="U8" s="24">
        <v>4.7</v>
      </c>
      <c r="V8" s="25">
        <v>93.6</v>
      </c>
      <c r="W8" s="72"/>
      <c r="X8" s="2" t="s">
        <v>38</v>
      </c>
      <c r="Y8" s="26" t="e">
        <f>#REF!</f>
        <v>#REF!</v>
      </c>
      <c r="Z8" s="27" t="e">
        <f>#REF!</f>
        <v>#REF!</v>
      </c>
      <c r="AA8" s="28" t="e">
        <f t="shared" si="0"/>
        <v>#REF!</v>
      </c>
      <c r="AB8" s="26" t="e">
        <f>#REF!</f>
        <v>#REF!</v>
      </c>
      <c r="AC8" s="27" t="e">
        <f>#REF!</f>
        <v>#REF!</v>
      </c>
      <c r="AD8" s="28" t="e">
        <f t="shared" si="1"/>
        <v>#REF!</v>
      </c>
      <c r="AE8" s="26" t="e">
        <f>#REF!</f>
        <v>#REF!</v>
      </c>
      <c r="AF8" s="27" t="e">
        <f>#REF!</f>
        <v>#REF!</v>
      </c>
      <c r="AG8" s="29" t="e">
        <f t="shared" si="2"/>
        <v>#REF!</v>
      </c>
      <c r="AH8" s="72"/>
      <c r="AI8" s="2" t="s">
        <v>38</v>
      </c>
      <c r="AJ8" s="26" t="e">
        <f>#REF!</f>
        <v>#REF!</v>
      </c>
      <c r="AK8" s="27" t="e">
        <f>#REF!</f>
        <v>#REF!</v>
      </c>
      <c r="AL8" s="28" t="e">
        <f t="shared" si="3"/>
        <v>#REF!</v>
      </c>
      <c r="AM8" s="26" t="e">
        <f>#REF!</f>
        <v>#REF!</v>
      </c>
      <c r="AN8" s="27" t="e">
        <f>#REF!</f>
        <v>#REF!</v>
      </c>
      <c r="AO8" s="28" t="e">
        <f t="shared" si="4"/>
        <v>#REF!</v>
      </c>
      <c r="AP8" s="26" t="e">
        <f>#REF!</f>
        <v>#REF!</v>
      </c>
      <c r="AQ8" s="27" t="e">
        <f>#REF!</f>
        <v>#REF!</v>
      </c>
      <c r="AR8" s="29" t="e">
        <f t="shared" si="5"/>
        <v>#REF!</v>
      </c>
    </row>
    <row r="9" spans="1:44" ht="19" customHeight="1" x14ac:dyDescent="0.2">
      <c r="A9" s="83"/>
      <c r="B9" s="2" t="s">
        <v>39</v>
      </c>
      <c r="C9" s="21">
        <v>0.2</v>
      </c>
      <c r="D9" s="22">
        <v>0.3</v>
      </c>
      <c r="E9" s="23">
        <v>66.7</v>
      </c>
      <c r="F9" s="21">
        <v>0.3</v>
      </c>
      <c r="G9" s="22">
        <v>0.3</v>
      </c>
      <c r="H9" s="23">
        <v>100</v>
      </c>
      <c r="I9" s="21">
        <v>0.3</v>
      </c>
      <c r="J9" s="22">
        <v>0.2</v>
      </c>
      <c r="K9" s="25">
        <v>150</v>
      </c>
      <c r="L9" s="83"/>
      <c r="M9" s="2" t="s">
        <v>39</v>
      </c>
      <c r="N9" s="21">
        <v>3</v>
      </c>
      <c r="O9" s="22">
        <v>2.7</v>
      </c>
      <c r="P9" s="23">
        <v>111.1</v>
      </c>
      <c r="Q9" s="21">
        <v>6.8</v>
      </c>
      <c r="R9" s="22">
        <v>5.4</v>
      </c>
      <c r="S9" s="23">
        <v>125.9</v>
      </c>
      <c r="T9" s="21">
        <v>0.5</v>
      </c>
      <c r="U9" s="22">
        <v>0.7</v>
      </c>
      <c r="V9" s="25">
        <v>71.400000000000006</v>
      </c>
      <c r="W9" s="72"/>
      <c r="X9" s="2" t="s">
        <v>39</v>
      </c>
      <c r="Y9" s="26" t="e">
        <f>#REF!</f>
        <v>#REF!</v>
      </c>
      <c r="Z9" s="26" t="e">
        <f>#REF!</f>
        <v>#REF!</v>
      </c>
      <c r="AA9" s="28" t="e">
        <f t="shared" si="0"/>
        <v>#REF!</v>
      </c>
      <c r="AB9" s="26" t="e">
        <f>#REF!</f>
        <v>#REF!</v>
      </c>
      <c r="AC9" s="26" t="e">
        <f>#REF!</f>
        <v>#REF!</v>
      </c>
      <c r="AD9" s="28" t="e">
        <f t="shared" si="1"/>
        <v>#REF!</v>
      </c>
      <c r="AE9" s="26" t="e">
        <f>#REF!</f>
        <v>#REF!</v>
      </c>
      <c r="AF9" s="26" t="e">
        <f>#REF!</f>
        <v>#REF!</v>
      </c>
      <c r="AG9" s="29" t="e">
        <f t="shared" si="2"/>
        <v>#REF!</v>
      </c>
      <c r="AH9" s="72"/>
      <c r="AI9" s="2" t="s">
        <v>39</v>
      </c>
      <c r="AJ9" s="26" t="e">
        <f>#REF!</f>
        <v>#REF!</v>
      </c>
      <c r="AK9" s="26" t="e">
        <f>#REF!</f>
        <v>#REF!</v>
      </c>
      <c r="AL9" s="28" t="e">
        <f t="shared" si="3"/>
        <v>#REF!</v>
      </c>
      <c r="AM9" s="26" t="e">
        <f>#REF!</f>
        <v>#REF!</v>
      </c>
      <c r="AN9" s="26" t="e">
        <f>#REF!</f>
        <v>#REF!</v>
      </c>
      <c r="AO9" s="28" t="e">
        <f t="shared" si="4"/>
        <v>#REF!</v>
      </c>
      <c r="AP9" s="26" t="e">
        <f>#REF!</f>
        <v>#REF!</v>
      </c>
      <c r="AQ9" s="26" t="e">
        <f>#REF!</f>
        <v>#REF!</v>
      </c>
      <c r="AR9" s="29" t="e">
        <f t="shared" si="5"/>
        <v>#REF!</v>
      </c>
    </row>
    <row r="10" spans="1:44" ht="19" customHeight="1" thickBot="1" x14ac:dyDescent="0.25">
      <c r="A10" s="84"/>
      <c r="B10" s="3" t="s">
        <v>19</v>
      </c>
      <c r="C10" s="30">
        <v>0.3</v>
      </c>
      <c r="D10" s="31">
        <v>0.3</v>
      </c>
      <c r="E10" s="32">
        <v>100</v>
      </c>
      <c r="F10" s="30">
        <v>0.3</v>
      </c>
      <c r="G10" s="33">
        <v>0.3</v>
      </c>
      <c r="H10" s="32">
        <v>100</v>
      </c>
      <c r="I10" s="30">
        <v>0.3</v>
      </c>
      <c r="J10" s="33">
        <v>0.2</v>
      </c>
      <c r="K10" s="34">
        <v>150</v>
      </c>
      <c r="L10" s="84"/>
      <c r="M10" s="3" t="s">
        <v>19</v>
      </c>
      <c r="N10" s="30">
        <v>3.2</v>
      </c>
      <c r="O10" s="33">
        <v>2.8</v>
      </c>
      <c r="P10" s="32">
        <v>114.3</v>
      </c>
      <c r="Q10" s="30">
        <v>7.1</v>
      </c>
      <c r="R10" s="33">
        <v>5.7</v>
      </c>
      <c r="S10" s="32">
        <v>124.6</v>
      </c>
      <c r="T10" s="30">
        <v>0.5</v>
      </c>
      <c r="U10" s="33">
        <v>0.7</v>
      </c>
      <c r="V10" s="34">
        <v>71.400000000000006</v>
      </c>
      <c r="W10" s="73"/>
      <c r="X10" s="3" t="s">
        <v>19</v>
      </c>
      <c r="Y10" s="35" t="e">
        <f>#REF!</f>
        <v>#REF!</v>
      </c>
      <c r="Z10" s="36" t="e">
        <f>#REF!</f>
        <v>#REF!</v>
      </c>
      <c r="AA10" s="37" t="e">
        <f t="shared" si="0"/>
        <v>#REF!</v>
      </c>
      <c r="AB10" s="35" t="e">
        <f>#REF!</f>
        <v>#REF!</v>
      </c>
      <c r="AC10" s="36" t="e">
        <f>#REF!</f>
        <v>#REF!</v>
      </c>
      <c r="AD10" s="37" t="e">
        <f t="shared" si="1"/>
        <v>#REF!</v>
      </c>
      <c r="AE10" s="35" t="e">
        <f>#REF!</f>
        <v>#REF!</v>
      </c>
      <c r="AF10" s="36" t="e">
        <f>#REF!</f>
        <v>#REF!</v>
      </c>
      <c r="AG10" s="38" t="e">
        <f t="shared" si="2"/>
        <v>#REF!</v>
      </c>
      <c r="AH10" s="73"/>
      <c r="AI10" s="3" t="s">
        <v>19</v>
      </c>
      <c r="AJ10" s="35" t="e">
        <f>#REF!</f>
        <v>#REF!</v>
      </c>
      <c r="AK10" s="36" t="e">
        <f>#REF!</f>
        <v>#REF!</v>
      </c>
      <c r="AL10" s="37" t="e">
        <f t="shared" si="3"/>
        <v>#REF!</v>
      </c>
      <c r="AM10" s="35" t="e">
        <f>#REF!</f>
        <v>#REF!</v>
      </c>
      <c r="AN10" s="36" t="e">
        <f>#REF!</f>
        <v>#REF!</v>
      </c>
      <c r="AO10" s="37" t="e">
        <f t="shared" si="4"/>
        <v>#REF!</v>
      </c>
      <c r="AP10" s="35" t="e">
        <f>#REF!</f>
        <v>#REF!</v>
      </c>
      <c r="AQ10" s="36" t="e">
        <f>#REF!</f>
        <v>#REF!</v>
      </c>
      <c r="AR10" s="38" t="e">
        <f t="shared" si="5"/>
        <v>#REF!</v>
      </c>
    </row>
    <row r="11" spans="1:44" ht="19" customHeight="1" x14ac:dyDescent="0.2">
      <c r="A11" s="82" t="s">
        <v>1</v>
      </c>
      <c r="B11" s="1" t="s">
        <v>34</v>
      </c>
      <c r="C11" s="14">
        <v>14.7</v>
      </c>
      <c r="D11" s="15">
        <v>15.5</v>
      </c>
      <c r="E11" s="16">
        <v>94.8</v>
      </c>
      <c r="F11" s="14">
        <v>22.7</v>
      </c>
      <c r="G11" s="15">
        <v>20.2</v>
      </c>
      <c r="H11" s="16">
        <v>112.4</v>
      </c>
      <c r="I11" s="14">
        <v>18.7</v>
      </c>
      <c r="J11" s="15">
        <v>17.600000000000001</v>
      </c>
      <c r="K11" s="17">
        <v>106.3</v>
      </c>
      <c r="L11" s="82" t="s">
        <v>1</v>
      </c>
      <c r="M11" s="1" t="s">
        <v>34</v>
      </c>
      <c r="N11" s="14">
        <v>16.5</v>
      </c>
      <c r="O11" s="15">
        <v>15.9</v>
      </c>
      <c r="P11" s="16">
        <v>103.8</v>
      </c>
      <c r="Q11" s="14">
        <v>21.6</v>
      </c>
      <c r="R11" s="15">
        <v>21.2</v>
      </c>
      <c r="S11" s="16">
        <v>101.9</v>
      </c>
      <c r="T11" s="14">
        <v>15.6</v>
      </c>
      <c r="U11" s="15">
        <v>18.3</v>
      </c>
      <c r="V11" s="17">
        <v>85.2</v>
      </c>
      <c r="W11" s="71" t="s">
        <v>1</v>
      </c>
      <c r="X11" s="1" t="s">
        <v>35</v>
      </c>
      <c r="Y11" s="18" t="e">
        <f>#REF!</f>
        <v>#REF!</v>
      </c>
      <c r="Z11" s="18" t="e">
        <f>#REF!</f>
        <v>#REF!</v>
      </c>
      <c r="AA11" s="19" t="e">
        <f t="shared" si="0"/>
        <v>#REF!</v>
      </c>
      <c r="AB11" s="18" t="e">
        <f>#REF!</f>
        <v>#REF!</v>
      </c>
      <c r="AC11" s="18" t="e">
        <f>#REF!</f>
        <v>#REF!</v>
      </c>
      <c r="AD11" s="19" t="e">
        <f t="shared" si="1"/>
        <v>#REF!</v>
      </c>
      <c r="AE11" s="18" t="e">
        <f>#REF!</f>
        <v>#REF!</v>
      </c>
      <c r="AF11" s="18" t="e">
        <f>#REF!</f>
        <v>#REF!</v>
      </c>
      <c r="AG11" s="20" t="e">
        <f t="shared" si="2"/>
        <v>#REF!</v>
      </c>
      <c r="AH11" s="71" t="s">
        <v>1</v>
      </c>
      <c r="AI11" s="1" t="s">
        <v>35</v>
      </c>
      <c r="AJ11" s="18" t="e">
        <f>#REF!</f>
        <v>#REF!</v>
      </c>
      <c r="AK11" s="18" t="e">
        <f>#REF!</f>
        <v>#REF!</v>
      </c>
      <c r="AL11" s="19" t="e">
        <f t="shared" si="3"/>
        <v>#REF!</v>
      </c>
      <c r="AM11" s="18" t="e">
        <f>#REF!</f>
        <v>#REF!</v>
      </c>
      <c r="AN11" s="18" t="e">
        <f>#REF!</f>
        <v>#REF!</v>
      </c>
      <c r="AO11" s="19" t="e">
        <f t="shared" si="4"/>
        <v>#REF!</v>
      </c>
      <c r="AP11" s="18" t="e">
        <f>#REF!</f>
        <v>#REF!</v>
      </c>
      <c r="AQ11" s="18" t="e">
        <f>#REF!</f>
        <v>#REF!</v>
      </c>
      <c r="AR11" s="20" t="e">
        <f t="shared" si="5"/>
        <v>#REF!</v>
      </c>
    </row>
    <row r="12" spans="1:44" ht="19" customHeight="1" x14ac:dyDescent="0.2">
      <c r="A12" s="83"/>
      <c r="B12" s="2" t="s">
        <v>36</v>
      </c>
      <c r="C12" s="21">
        <v>0.6</v>
      </c>
      <c r="D12" s="22">
        <v>0.6</v>
      </c>
      <c r="E12" s="23">
        <v>100</v>
      </c>
      <c r="F12" s="21">
        <v>0.8</v>
      </c>
      <c r="G12" s="24">
        <v>0.7</v>
      </c>
      <c r="H12" s="23">
        <v>114.3</v>
      </c>
      <c r="I12" s="21">
        <v>0.8</v>
      </c>
      <c r="J12" s="24">
        <v>0.7</v>
      </c>
      <c r="K12" s="25">
        <v>114.3</v>
      </c>
      <c r="L12" s="83"/>
      <c r="M12" s="2" t="s">
        <v>36</v>
      </c>
      <c r="N12" s="21">
        <v>0.6</v>
      </c>
      <c r="O12" s="24">
        <v>0.6</v>
      </c>
      <c r="P12" s="23">
        <v>100</v>
      </c>
      <c r="Q12" s="21">
        <v>0.7</v>
      </c>
      <c r="R12" s="24">
        <v>0.7</v>
      </c>
      <c r="S12" s="23">
        <v>100</v>
      </c>
      <c r="T12" s="21">
        <v>0.7</v>
      </c>
      <c r="U12" s="24">
        <v>0.7</v>
      </c>
      <c r="V12" s="25">
        <v>100</v>
      </c>
      <c r="W12" s="72"/>
      <c r="X12" s="2" t="s">
        <v>36</v>
      </c>
      <c r="Y12" s="26" t="e">
        <f>#REF!</f>
        <v>#REF!</v>
      </c>
      <c r="Z12" s="27" t="e">
        <f>#REF!</f>
        <v>#REF!</v>
      </c>
      <c r="AA12" s="28" t="e">
        <f t="shared" si="0"/>
        <v>#REF!</v>
      </c>
      <c r="AB12" s="26" t="e">
        <f>#REF!</f>
        <v>#REF!</v>
      </c>
      <c r="AC12" s="27" t="e">
        <f>#REF!</f>
        <v>#REF!</v>
      </c>
      <c r="AD12" s="28" t="e">
        <f t="shared" si="1"/>
        <v>#REF!</v>
      </c>
      <c r="AE12" s="26" t="e">
        <f>#REF!</f>
        <v>#REF!</v>
      </c>
      <c r="AF12" s="27" t="e">
        <f>#REF!</f>
        <v>#REF!</v>
      </c>
      <c r="AG12" s="29" t="e">
        <f t="shared" si="2"/>
        <v>#REF!</v>
      </c>
      <c r="AH12" s="72"/>
      <c r="AI12" s="2" t="s">
        <v>36</v>
      </c>
      <c r="AJ12" s="26" t="e">
        <f>#REF!</f>
        <v>#REF!</v>
      </c>
      <c r="AK12" s="27" t="e">
        <f>#REF!</f>
        <v>#REF!</v>
      </c>
      <c r="AL12" s="28" t="e">
        <f t="shared" si="3"/>
        <v>#REF!</v>
      </c>
      <c r="AM12" s="26" t="e">
        <f>#REF!</f>
        <v>#REF!</v>
      </c>
      <c r="AN12" s="27" t="e">
        <f>#REF!</f>
        <v>#REF!</v>
      </c>
      <c r="AO12" s="28" t="e">
        <f t="shared" si="4"/>
        <v>#REF!</v>
      </c>
      <c r="AP12" s="26" t="e">
        <f>#REF!</f>
        <v>#REF!</v>
      </c>
      <c r="AQ12" s="27" t="e">
        <f>#REF!</f>
        <v>#REF!</v>
      </c>
      <c r="AR12" s="29" t="e">
        <f t="shared" si="5"/>
        <v>#REF!</v>
      </c>
    </row>
    <row r="13" spans="1:44" ht="19" customHeight="1" x14ac:dyDescent="0.2">
      <c r="A13" s="83"/>
      <c r="B13" s="2" t="s">
        <v>37</v>
      </c>
      <c r="C13" s="21">
        <v>14.1</v>
      </c>
      <c r="D13" s="22">
        <v>14.9</v>
      </c>
      <c r="E13" s="23">
        <v>94.6</v>
      </c>
      <c r="F13" s="21">
        <v>21.9</v>
      </c>
      <c r="G13" s="24">
        <v>19.5</v>
      </c>
      <c r="H13" s="23">
        <v>112.3</v>
      </c>
      <c r="I13" s="21">
        <v>17.899999999999999</v>
      </c>
      <c r="J13" s="24">
        <v>16.900000000000002</v>
      </c>
      <c r="K13" s="25">
        <v>105.9</v>
      </c>
      <c r="L13" s="83"/>
      <c r="M13" s="2" t="s">
        <v>37</v>
      </c>
      <c r="N13" s="21">
        <v>15.9</v>
      </c>
      <c r="O13" s="24">
        <v>15.3</v>
      </c>
      <c r="P13" s="23">
        <v>103.9</v>
      </c>
      <c r="Q13" s="21">
        <v>20.900000000000002</v>
      </c>
      <c r="R13" s="24">
        <v>20.5</v>
      </c>
      <c r="S13" s="23">
        <v>102</v>
      </c>
      <c r="T13" s="21">
        <v>14.9</v>
      </c>
      <c r="U13" s="24">
        <v>17.600000000000001</v>
      </c>
      <c r="V13" s="25">
        <v>84.7</v>
      </c>
      <c r="W13" s="72"/>
      <c r="X13" s="2" t="s">
        <v>37</v>
      </c>
      <c r="Y13" s="26" t="e">
        <f>#REF!</f>
        <v>#REF!</v>
      </c>
      <c r="Z13" s="27" t="e">
        <f>#REF!</f>
        <v>#REF!</v>
      </c>
      <c r="AA13" s="28" t="e">
        <f t="shared" si="0"/>
        <v>#REF!</v>
      </c>
      <c r="AB13" s="26" t="e">
        <f>#REF!</f>
        <v>#REF!</v>
      </c>
      <c r="AC13" s="27" t="e">
        <f>#REF!</f>
        <v>#REF!</v>
      </c>
      <c r="AD13" s="28" t="e">
        <f t="shared" si="1"/>
        <v>#REF!</v>
      </c>
      <c r="AE13" s="26" t="e">
        <f>#REF!</f>
        <v>#REF!</v>
      </c>
      <c r="AF13" s="27" t="e">
        <f>#REF!</f>
        <v>#REF!</v>
      </c>
      <c r="AG13" s="29" t="e">
        <f t="shared" si="2"/>
        <v>#REF!</v>
      </c>
      <c r="AH13" s="72"/>
      <c r="AI13" s="2" t="s">
        <v>37</v>
      </c>
      <c r="AJ13" s="26" t="e">
        <f>#REF!</f>
        <v>#REF!</v>
      </c>
      <c r="AK13" s="27" t="e">
        <f>#REF!</f>
        <v>#REF!</v>
      </c>
      <c r="AL13" s="28" t="e">
        <f t="shared" si="3"/>
        <v>#REF!</v>
      </c>
      <c r="AM13" s="26" t="e">
        <f>#REF!</f>
        <v>#REF!</v>
      </c>
      <c r="AN13" s="27" t="e">
        <f>#REF!</f>
        <v>#REF!</v>
      </c>
      <c r="AO13" s="28" t="e">
        <f t="shared" si="4"/>
        <v>#REF!</v>
      </c>
      <c r="AP13" s="26" t="e">
        <f>#REF!</f>
        <v>#REF!</v>
      </c>
      <c r="AQ13" s="27" t="e">
        <f>#REF!</f>
        <v>#REF!</v>
      </c>
      <c r="AR13" s="29" t="e">
        <f t="shared" si="5"/>
        <v>#REF!</v>
      </c>
    </row>
    <row r="14" spans="1:44" ht="19" customHeight="1" x14ac:dyDescent="0.2">
      <c r="A14" s="83"/>
      <c r="B14" s="2" t="s">
        <v>38</v>
      </c>
      <c r="C14" s="21">
        <v>12.5</v>
      </c>
      <c r="D14" s="22">
        <v>13.2</v>
      </c>
      <c r="E14" s="23">
        <v>94.7</v>
      </c>
      <c r="F14" s="21">
        <v>19.599999999999998</v>
      </c>
      <c r="G14" s="24">
        <v>17.5</v>
      </c>
      <c r="H14" s="23">
        <v>112</v>
      </c>
      <c r="I14" s="21">
        <v>15.5</v>
      </c>
      <c r="J14" s="24">
        <v>14.600000000000001</v>
      </c>
      <c r="K14" s="25">
        <v>106.2</v>
      </c>
      <c r="L14" s="83"/>
      <c r="M14" s="2" t="s">
        <v>38</v>
      </c>
      <c r="N14" s="21">
        <v>13.8</v>
      </c>
      <c r="O14" s="24">
        <v>13.3</v>
      </c>
      <c r="P14" s="23">
        <v>103.8</v>
      </c>
      <c r="Q14" s="21">
        <v>18.100000000000001</v>
      </c>
      <c r="R14" s="24">
        <v>17.7</v>
      </c>
      <c r="S14" s="23">
        <v>102.3</v>
      </c>
      <c r="T14" s="21">
        <v>13.3</v>
      </c>
      <c r="U14" s="24">
        <v>15.600000000000001</v>
      </c>
      <c r="V14" s="25">
        <v>85.3</v>
      </c>
      <c r="W14" s="72"/>
      <c r="X14" s="2" t="s">
        <v>38</v>
      </c>
      <c r="Y14" s="26" t="e">
        <f>#REF!</f>
        <v>#REF!</v>
      </c>
      <c r="Z14" s="27" t="e">
        <f>#REF!</f>
        <v>#REF!</v>
      </c>
      <c r="AA14" s="28" t="e">
        <f t="shared" si="0"/>
        <v>#REF!</v>
      </c>
      <c r="AB14" s="26" t="e">
        <f>#REF!</f>
        <v>#REF!</v>
      </c>
      <c r="AC14" s="27" t="e">
        <f>#REF!</f>
        <v>#REF!</v>
      </c>
      <c r="AD14" s="28" t="e">
        <f t="shared" si="1"/>
        <v>#REF!</v>
      </c>
      <c r="AE14" s="26" t="e">
        <f>#REF!</f>
        <v>#REF!</v>
      </c>
      <c r="AF14" s="27" t="e">
        <f>#REF!</f>
        <v>#REF!</v>
      </c>
      <c r="AG14" s="29" t="e">
        <f t="shared" si="2"/>
        <v>#REF!</v>
      </c>
      <c r="AH14" s="72"/>
      <c r="AI14" s="2" t="s">
        <v>38</v>
      </c>
      <c r="AJ14" s="26" t="e">
        <f>#REF!</f>
        <v>#REF!</v>
      </c>
      <c r="AK14" s="27" t="e">
        <f>#REF!</f>
        <v>#REF!</v>
      </c>
      <c r="AL14" s="28" t="e">
        <f t="shared" si="3"/>
        <v>#REF!</v>
      </c>
      <c r="AM14" s="26" t="e">
        <f>#REF!</f>
        <v>#REF!</v>
      </c>
      <c r="AN14" s="27" t="e">
        <f>#REF!</f>
        <v>#REF!</v>
      </c>
      <c r="AO14" s="28" t="e">
        <f t="shared" si="4"/>
        <v>#REF!</v>
      </c>
      <c r="AP14" s="26" t="e">
        <f>#REF!</f>
        <v>#REF!</v>
      </c>
      <c r="AQ14" s="27" t="e">
        <f>#REF!</f>
        <v>#REF!</v>
      </c>
      <c r="AR14" s="29" t="e">
        <f t="shared" si="5"/>
        <v>#REF!</v>
      </c>
    </row>
    <row r="15" spans="1:44" ht="19" customHeight="1" x14ac:dyDescent="0.2">
      <c r="A15" s="83"/>
      <c r="B15" s="2" t="s">
        <v>39</v>
      </c>
      <c r="C15" s="21">
        <v>2.2000000000000002</v>
      </c>
      <c r="D15" s="22">
        <v>2.2999999999999998</v>
      </c>
      <c r="E15" s="23">
        <v>95.7</v>
      </c>
      <c r="F15" s="21">
        <v>3.1</v>
      </c>
      <c r="G15" s="22">
        <v>2.7</v>
      </c>
      <c r="H15" s="23">
        <v>114.8</v>
      </c>
      <c r="I15" s="21">
        <v>3.2</v>
      </c>
      <c r="J15" s="22">
        <v>3</v>
      </c>
      <c r="K15" s="25">
        <v>106.7</v>
      </c>
      <c r="L15" s="83"/>
      <c r="M15" s="2" t="s">
        <v>39</v>
      </c>
      <c r="N15" s="21">
        <v>2.7</v>
      </c>
      <c r="O15" s="22">
        <v>2.6</v>
      </c>
      <c r="P15" s="23">
        <v>103.8</v>
      </c>
      <c r="Q15" s="21">
        <v>3.5</v>
      </c>
      <c r="R15" s="22">
        <v>3.5</v>
      </c>
      <c r="S15" s="23">
        <v>100</v>
      </c>
      <c r="T15" s="21">
        <v>2.2999999999999998</v>
      </c>
      <c r="U15" s="22">
        <v>2.7</v>
      </c>
      <c r="V15" s="25">
        <v>85.2</v>
      </c>
      <c r="W15" s="72"/>
      <c r="X15" s="2" t="s">
        <v>39</v>
      </c>
      <c r="Y15" s="26" t="e">
        <f>#REF!</f>
        <v>#REF!</v>
      </c>
      <c r="Z15" s="26" t="e">
        <f>#REF!</f>
        <v>#REF!</v>
      </c>
      <c r="AA15" s="28" t="e">
        <f t="shared" si="0"/>
        <v>#REF!</v>
      </c>
      <c r="AB15" s="26" t="e">
        <f>#REF!</f>
        <v>#REF!</v>
      </c>
      <c r="AC15" s="26" t="e">
        <f>#REF!</f>
        <v>#REF!</v>
      </c>
      <c r="AD15" s="28" t="e">
        <f t="shared" si="1"/>
        <v>#REF!</v>
      </c>
      <c r="AE15" s="26" t="e">
        <f>#REF!</f>
        <v>#REF!</v>
      </c>
      <c r="AF15" s="26" t="e">
        <f>#REF!</f>
        <v>#REF!</v>
      </c>
      <c r="AG15" s="29" t="e">
        <f t="shared" si="2"/>
        <v>#REF!</v>
      </c>
      <c r="AH15" s="72"/>
      <c r="AI15" s="2" t="s">
        <v>39</v>
      </c>
      <c r="AJ15" s="26" t="e">
        <f>#REF!</f>
        <v>#REF!</v>
      </c>
      <c r="AK15" s="26" t="e">
        <f>#REF!</f>
        <v>#REF!</v>
      </c>
      <c r="AL15" s="28" t="e">
        <f t="shared" si="3"/>
        <v>#REF!</v>
      </c>
      <c r="AM15" s="26" t="e">
        <f>#REF!</f>
        <v>#REF!</v>
      </c>
      <c r="AN15" s="26" t="e">
        <f>#REF!</f>
        <v>#REF!</v>
      </c>
      <c r="AO15" s="28" t="e">
        <f t="shared" si="4"/>
        <v>#REF!</v>
      </c>
      <c r="AP15" s="26" t="e">
        <f>#REF!</f>
        <v>#REF!</v>
      </c>
      <c r="AQ15" s="26" t="e">
        <f>#REF!</f>
        <v>#REF!</v>
      </c>
      <c r="AR15" s="29" t="e">
        <f t="shared" si="5"/>
        <v>#REF!</v>
      </c>
    </row>
    <row r="16" spans="1:44" ht="19" customHeight="1" thickBot="1" x14ac:dyDescent="0.25">
      <c r="A16" s="83"/>
      <c r="B16" s="39" t="s">
        <v>19</v>
      </c>
      <c r="C16" s="30">
        <v>2.2999999999999998</v>
      </c>
      <c r="D16" s="31">
        <v>2.4</v>
      </c>
      <c r="E16" s="40">
        <v>95.8</v>
      </c>
      <c r="F16" s="30">
        <v>3.2</v>
      </c>
      <c r="G16" s="33">
        <v>2.9</v>
      </c>
      <c r="H16" s="40">
        <v>110.3</v>
      </c>
      <c r="I16" s="30">
        <v>3.4</v>
      </c>
      <c r="J16" s="33">
        <v>3.2</v>
      </c>
      <c r="K16" s="41">
        <v>106.3</v>
      </c>
      <c r="L16" s="84"/>
      <c r="M16" s="3" t="s">
        <v>19</v>
      </c>
      <c r="N16" s="30">
        <v>2.8</v>
      </c>
      <c r="O16" s="33">
        <v>3.7</v>
      </c>
      <c r="P16" s="32">
        <v>75.7</v>
      </c>
      <c r="Q16" s="30">
        <v>3.7</v>
      </c>
      <c r="R16" s="33">
        <v>3.6</v>
      </c>
      <c r="S16" s="32">
        <v>102.8</v>
      </c>
      <c r="T16" s="30">
        <v>2.4</v>
      </c>
      <c r="U16" s="33">
        <v>2.8</v>
      </c>
      <c r="V16" s="34">
        <v>85.7</v>
      </c>
      <c r="W16" s="73"/>
      <c r="X16" s="3" t="s">
        <v>19</v>
      </c>
      <c r="Y16" s="35" t="e">
        <f>#REF!</f>
        <v>#REF!</v>
      </c>
      <c r="Z16" s="36" t="e">
        <f>#REF!</f>
        <v>#REF!</v>
      </c>
      <c r="AA16" s="37" t="e">
        <f t="shared" si="0"/>
        <v>#REF!</v>
      </c>
      <c r="AB16" s="35" t="e">
        <f>#REF!</f>
        <v>#REF!</v>
      </c>
      <c r="AC16" s="36" t="e">
        <f>#REF!</f>
        <v>#REF!</v>
      </c>
      <c r="AD16" s="37" t="e">
        <f t="shared" si="1"/>
        <v>#REF!</v>
      </c>
      <c r="AE16" s="35" t="e">
        <f>#REF!</f>
        <v>#REF!</v>
      </c>
      <c r="AF16" s="36" t="e">
        <f>#REF!</f>
        <v>#REF!</v>
      </c>
      <c r="AG16" s="38" t="e">
        <f t="shared" si="2"/>
        <v>#REF!</v>
      </c>
      <c r="AH16" s="73"/>
      <c r="AI16" s="3" t="s">
        <v>19</v>
      </c>
      <c r="AJ16" s="35" t="e">
        <f>#REF!</f>
        <v>#REF!</v>
      </c>
      <c r="AK16" s="36" t="e">
        <f>#REF!</f>
        <v>#REF!</v>
      </c>
      <c r="AL16" s="37" t="e">
        <f t="shared" si="3"/>
        <v>#REF!</v>
      </c>
      <c r="AM16" s="35" t="e">
        <f>#REF!</f>
        <v>#REF!</v>
      </c>
      <c r="AN16" s="36" t="e">
        <f>#REF!</f>
        <v>#REF!</v>
      </c>
      <c r="AO16" s="37" t="e">
        <f t="shared" si="4"/>
        <v>#REF!</v>
      </c>
      <c r="AP16" s="35" t="e">
        <f>#REF!</f>
        <v>#REF!</v>
      </c>
      <c r="AQ16" s="36" t="e">
        <f>#REF!</f>
        <v>#REF!</v>
      </c>
      <c r="AR16" s="38" t="e">
        <f t="shared" si="5"/>
        <v>#REF!</v>
      </c>
    </row>
    <row r="17" spans="1:44" ht="19" customHeight="1" x14ac:dyDescent="0.2">
      <c r="A17" s="82" t="s">
        <v>2</v>
      </c>
      <c r="B17" s="1" t="s">
        <v>34</v>
      </c>
      <c r="C17" s="14">
        <v>21.5</v>
      </c>
      <c r="D17" s="15">
        <v>23.5</v>
      </c>
      <c r="E17" s="16">
        <v>91.5</v>
      </c>
      <c r="F17" s="14">
        <v>31.4</v>
      </c>
      <c r="G17" s="15">
        <v>32.1</v>
      </c>
      <c r="H17" s="16">
        <v>97.8</v>
      </c>
      <c r="I17" s="14">
        <v>27.5</v>
      </c>
      <c r="J17" s="15">
        <v>28.3</v>
      </c>
      <c r="K17" s="17">
        <v>97.2</v>
      </c>
      <c r="L17" s="82" t="s">
        <v>2</v>
      </c>
      <c r="M17" s="1" t="s">
        <v>34</v>
      </c>
      <c r="N17" s="14">
        <v>32.5</v>
      </c>
      <c r="O17" s="15">
        <v>31.7</v>
      </c>
      <c r="P17" s="16">
        <v>102.5</v>
      </c>
      <c r="Q17" s="14">
        <v>41.2</v>
      </c>
      <c r="R17" s="15">
        <v>41.8</v>
      </c>
      <c r="S17" s="16">
        <v>98.6</v>
      </c>
      <c r="T17" s="14">
        <v>26.6</v>
      </c>
      <c r="U17" s="15">
        <v>31.2</v>
      </c>
      <c r="V17" s="17">
        <v>85.3</v>
      </c>
      <c r="W17" s="71" t="s">
        <v>2</v>
      </c>
      <c r="X17" s="1" t="s">
        <v>35</v>
      </c>
      <c r="Y17" s="18" t="e">
        <f>#REF!</f>
        <v>#REF!</v>
      </c>
      <c r="Z17" s="18" t="e">
        <f>#REF!</f>
        <v>#REF!</v>
      </c>
      <c r="AA17" s="19" t="e">
        <f t="shared" si="0"/>
        <v>#REF!</v>
      </c>
      <c r="AB17" s="18" t="e">
        <f>#REF!</f>
        <v>#REF!</v>
      </c>
      <c r="AC17" s="18" t="e">
        <f>#REF!</f>
        <v>#REF!</v>
      </c>
      <c r="AD17" s="19" t="e">
        <f t="shared" si="1"/>
        <v>#REF!</v>
      </c>
      <c r="AE17" s="18" t="e">
        <f>#REF!</f>
        <v>#REF!</v>
      </c>
      <c r="AF17" s="18" t="e">
        <f>#REF!</f>
        <v>#REF!</v>
      </c>
      <c r="AG17" s="20" t="e">
        <f t="shared" si="2"/>
        <v>#REF!</v>
      </c>
      <c r="AH17" s="71" t="s">
        <v>2</v>
      </c>
      <c r="AI17" s="1" t="s">
        <v>35</v>
      </c>
      <c r="AJ17" s="18" t="e">
        <f>#REF!</f>
        <v>#REF!</v>
      </c>
      <c r="AK17" s="18" t="e">
        <f>#REF!</f>
        <v>#REF!</v>
      </c>
      <c r="AL17" s="19" t="e">
        <f t="shared" si="3"/>
        <v>#REF!</v>
      </c>
      <c r="AM17" s="18" t="e">
        <f>#REF!</f>
        <v>#REF!</v>
      </c>
      <c r="AN17" s="18" t="e">
        <f>#REF!</f>
        <v>#REF!</v>
      </c>
      <c r="AO17" s="19" t="e">
        <f t="shared" si="4"/>
        <v>#REF!</v>
      </c>
      <c r="AP17" s="18" t="e">
        <f>#REF!</f>
        <v>#REF!</v>
      </c>
      <c r="AQ17" s="18" t="e">
        <f>#REF!</f>
        <v>#REF!</v>
      </c>
      <c r="AR17" s="20" t="e">
        <f t="shared" si="5"/>
        <v>#REF!</v>
      </c>
    </row>
    <row r="18" spans="1:44" ht="19" customHeight="1" x14ac:dyDescent="0.2">
      <c r="A18" s="83"/>
      <c r="B18" s="2" t="s">
        <v>36</v>
      </c>
      <c r="C18" s="21">
        <v>1</v>
      </c>
      <c r="D18" s="22">
        <v>1</v>
      </c>
      <c r="E18" s="23">
        <v>100</v>
      </c>
      <c r="F18" s="21">
        <v>1.4</v>
      </c>
      <c r="G18" s="24">
        <v>1.5</v>
      </c>
      <c r="H18" s="23">
        <v>93.3</v>
      </c>
      <c r="I18" s="21">
        <v>1.2</v>
      </c>
      <c r="J18" s="24">
        <v>1.4</v>
      </c>
      <c r="K18" s="25">
        <v>85.7</v>
      </c>
      <c r="L18" s="83"/>
      <c r="M18" s="2" t="s">
        <v>36</v>
      </c>
      <c r="N18" s="21">
        <v>1.4</v>
      </c>
      <c r="O18" s="24">
        <v>1.4</v>
      </c>
      <c r="P18" s="23">
        <v>100</v>
      </c>
      <c r="Q18" s="21">
        <v>1.8</v>
      </c>
      <c r="R18" s="24">
        <v>2</v>
      </c>
      <c r="S18" s="23">
        <v>90</v>
      </c>
      <c r="T18" s="21">
        <v>1.2</v>
      </c>
      <c r="U18" s="24">
        <v>1.4</v>
      </c>
      <c r="V18" s="25">
        <v>85.7</v>
      </c>
      <c r="W18" s="72"/>
      <c r="X18" s="2" t="s">
        <v>36</v>
      </c>
      <c r="Y18" s="26" t="e">
        <f>#REF!</f>
        <v>#REF!</v>
      </c>
      <c r="Z18" s="27" t="e">
        <f>#REF!</f>
        <v>#REF!</v>
      </c>
      <c r="AA18" s="28" t="e">
        <f t="shared" si="0"/>
        <v>#REF!</v>
      </c>
      <c r="AB18" s="26" t="e">
        <f>#REF!</f>
        <v>#REF!</v>
      </c>
      <c r="AC18" s="27" t="e">
        <f>#REF!</f>
        <v>#REF!</v>
      </c>
      <c r="AD18" s="28" t="e">
        <f t="shared" si="1"/>
        <v>#REF!</v>
      </c>
      <c r="AE18" s="26" t="e">
        <f>#REF!</f>
        <v>#REF!</v>
      </c>
      <c r="AF18" s="27" t="e">
        <f>#REF!</f>
        <v>#REF!</v>
      </c>
      <c r="AG18" s="29" t="e">
        <f t="shared" si="2"/>
        <v>#REF!</v>
      </c>
      <c r="AH18" s="72"/>
      <c r="AI18" s="2" t="s">
        <v>36</v>
      </c>
      <c r="AJ18" s="26" t="e">
        <f>#REF!</f>
        <v>#REF!</v>
      </c>
      <c r="AK18" s="27" t="e">
        <f>#REF!</f>
        <v>#REF!</v>
      </c>
      <c r="AL18" s="28" t="e">
        <f t="shared" si="3"/>
        <v>#REF!</v>
      </c>
      <c r="AM18" s="26" t="e">
        <f>#REF!</f>
        <v>#REF!</v>
      </c>
      <c r="AN18" s="27" t="e">
        <f>#REF!</f>
        <v>#REF!</v>
      </c>
      <c r="AO18" s="28" t="e">
        <f t="shared" si="4"/>
        <v>#REF!</v>
      </c>
      <c r="AP18" s="26" t="e">
        <f>#REF!</f>
        <v>#REF!</v>
      </c>
      <c r="AQ18" s="27" t="e">
        <f>#REF!</f>
        <v>#REF!</v>
      </c>
      <c r="AR18" s="29" t="e">
        <f t="shared" si="5"/>
        <v>#REF!</v>
      </c>
    </row>
    <row r="19" spans="1:44" ht="19" customHeight="1" x14ac:dyDescent="0.2">
      <c r="A19" s="83"/>
      <c r="B19" s="2" t="s">
        <v>37</v>
      </c>
      <c r="C19" s="21">
        <v>20.5</v>
      </c>
      <c r="D19" s="22">
        <v>22.5</v>
      </c>
      <c r="E19" s="23">
        <v>91.1</v>
      </c>
      <c r="F19" s="21">
        <v>30</v>
      </c>
      <c r="G19" s="24">
        <v>30.6</v>
      </c>
      <c r="H19" s="23">
        <v>98</v>
      </c>
      <c r="I19" s="21">
        <v>26.3</v>
      </c>
      <c r="J19" s="24">
        <v>26.900000000000002</v>
      </c>
      <c r="K19" s="25">
        <v>97.8</v>
      </c>
      <c r="L19" s="83"/>
      <c r="M19" s="2" t="s">
        <v>37</v>
      </c>
      <c r="N19" s="21">
        <v>31.1</v>
      </c>
      <c r="O19" s="24">
        <v>30.3</v>
      </c>
      <c r="P19" s="23">
        <v>102.6</v>
      </c>
      <c r="Q19" s="21">
        <v>39.400000000000006</v>
      </c>
      <c r="R19" s="24">
        <v>39.799999999999997</v>
      </c>
      <c r="S19" s="23">
        <v>99</v>
      </c>
      <c r="T19" s="21">
        <v>25.400000000000002</v>
      </c>
      <c r="U19" s="24">
        <v>29.8</v>
      </c>
      <c r="V19" s="25">
        <v>85.2</v>
      </c>
      <c r="W19" s="72"/>
      <c r="X19" s="2" t="s">
        <v>37</v>
      </c>
      <c r="Y19" s="26" t="e">
        <f>#REF!</f>
        <v>#REF!</v>
      </c>
      <c r="Z19" s="27" t="e">
        <f>#REF!</f>
        <v>#REF!</v>
      </c>
      <c r="AA19" s="28" t="e">
        <f t="shared" si="0"/>
        <v>#REF!</v>
      </c>
      <c r="AB19" s="26" t="e">
        <f>#REF!</f>
        <v>#REF!</v>
      </c>
      <c r="AC19" s="27" t="e">
        <f>#REF!</f>
        <v>#REF!</v>
      </c>
      <c r="AD19" s="28" t="e">
        <f t="shared" si="1"/>
        <v>#REF!</v>
      </c>
      <c r="AE19" s="26" t="e">
        <f>#REF!</f>
        <v>#REF!</v>
      </c>
      <c r="AF19" s="27" t="e">
        <f>#REF!</f>
        <v>#REF!</v>
      </c>
      <c r="AG19" s="29" t="e">
        <f t="shared" si="2"/>
        <v>#REF!</v>
      </c>
      <c r="AH19" s="72"/>
      <c r="AI19" s="2" t="s">
        <v>37</v>
      </c>
      <c r="AJ19" s="26" t="e">
        <f>#REF!</f>
        <v>#REF!</v>
      </c>
      <c r="AK19" s="27" t="e">
        <f>#REF!</f>
        <v>#REF!</v>
      </c>
      <c r="AL19" s="28" t="e">
        <f t="shared" si="3"/>
        <v>#REF!</v>
      </c>
      <c r="AM19" s="26" t="e">
        <f>#REF!</f>
        <v>#REF!</v>
      </c>
      <c r="AN19" s="27" t="e">
        <f>#REF!</f>
        <v>#REF!</v>
      </c>
      <c r="AO19" s="28" t="e">
        <f t="shared" si="4"/>
        <v>#REF!</v>
      </c>
      <c r="AP19" s="26" t="e">
        <f>#REF!</f>
        <v>#REF!</v>
      </c>
      <c r="AQ19" s="27" t="e">
        <f>#REF!</f>
        <v>#REF!</v>
      </c>
      <c r="AR19" s="29" t="e">
        <f t="shared" si="5"/>
        <v>#REF!</v>
      </c>
    </row>
    <row r="20" spans="1:44" ht="19" customHeight="1" x14ac:dyDescent="0.2">
      <c r="A20" s="83"/>
      <c r="B20" s="2" t="s">
        <v>38</v>
      </c>
      <c r="C20" s="21">
        <v>21.3</v>
      </c>
      <c r="D20" s="22">
        <v>22.8</v>
      </c>
      <c r="E20" s="23">
        <v>93.4</v>
      </c>
      <c r="F20" s="21">
        <v>30.599999999999998</v>
      </c>
      <c r="G20" s="24">
        <v>30.8</v>
      </c>
      <c r="H20" s="23">
        <v>99.4</v>
      </c>
      <c r="I20" s="21">
        <v>26.9</v>
      </c>
      <c r="J20" s="24">
        <v>27</v>
      </c>
      <c r="K20" s="25">
        <v>99.6</v>
      </c>
      <c r="L20" s="83"/>
      <c r="M20" s="2" t="s">
        <v>38</v>
      </c>
      <c r="N20" s="21">
        <v>31.1</v>
      </c>
      <c r="O20" s="24">
        <v>30.4</v>
      </c>
      <c r="P20" s="23">
        <v>102.3</v>
      </c>
      <c r="Q20" s="21">
        <v>39.5</v>
      </c>
      <c r="R20" s="24">
        <v>39.4</v>
      </c>
      <c r="S20" s="23">
        <v>100.3</v>
      </c>
      <c r="T20" s="21">
        <v>26</v>
      </c>
      <c r="U20" s="24">
        <v>29.8</v>
      </c>
      <c r="V20" s="25">
        <v>87.2</v>
      </c>
      <c r="W20" s="72"/>
      <c r="X20" s="2" t="s">
        <v>38</v>
      </c>
      <c r="Y20" s="26" t="e">
        <f>#REF!</f>
        <v>#REF!</v>
      </c>
      <c r="Z20" s="27" t="e">
        <f>#REF!</f>
        <v>#REF!</v>
      </c>
      <c r="AA20" s="28" t="e">
        <f t="shared" si="0"/>
        <v>#REF!</v>
      </c>
      <c r="AB20" s="26" t="e">
        <f>#REF!</f>
        <v>#REF!</v>
      </c>
      <c r="AC20" s="27" t="e">
        <f>#REF!</f>
        <v>#REF!</v>
      </c>
      <c r="AD20" s="28" t="e">
        <f t="shared" si="1"/>
        <v>#REF!</v>
      </c>
      <c r="AE20" s="26" t="e">
        <f>#REF!</f>
        <v>#REF!</v>
      </c>
      <c r="AF20" s="27" t="e">
        <f>#REF!</f>
        <v>#REF!</v>
      </c>
      <c r="AG20" s="29" t="e">
        <f t="shared" si="2"/>
        <v>#REF!</v>
      </c>
      <c r="AH20" s="72"/>
      <c r="AI20" s="2" t="s">
        <v>38</v>
      </c>
      <c r="AJ20" s="26" t="e">
        <f>#REF!</f>
        <v>#REF!</v>
      </c>
      <c r="AK20" s="27" t="e">
        <f>#REF!</f>
        <v>#REF!</v>
      </c>
      <c r="AL20" s="28" t="e">
        <f t="shared" si="3"/>
        <v>#REF!</v>
      </c>
      <c r="AM20" s="26" t="e">
        <f>#REF!</f>
        <v>#REF!</v>
      </c>
      <c r="AN20" s="27" t="e">
        <f>#REF!</f>
        <v>#REF!</v>
      </c>
      <c r="AO20" s="28" t="e">
        <f t="shared" si="4"/>
        <v>#REF!</v>
      </c>
      <c r="AP20" s="26" t="e">
        <f>#REF!</f>
        <v>#REF!</v>
      </c>
      <c r="AQ20" s="27" t="e">
        <f>#REF!</f>
        <v>#REF!</v>
      </c>
      <c r="AR20" s="29" t="e">
        <f t="shared" si="5"/>
        <v>#REF!</v>
      </c>
    </row>
    <row r="21" spans="1:44" ht="19" customHeight="1" x14ac:dyDescent="0.2">
      <c r="A21" s="83"/>
      <c r="B21" s="2" t="s">
        <v>39</v>
      </c>
      <c r="C21" s="21">
        <v>0.2</v>
      </c>
      <c r="D21" s="22">
        <v>0.7</v>
      </c>
      <c r="E21" s="23">
        <v>28.6</v>
      </c>
      <c r="F21" s="21">
        <v>0.8</v>
      </c>
      <c r="G21" s="22">
        <v>1.3</v>
      </c>
      <c r="H21" s="23">
        <v>61.5</v>
      </c>
      <c r="I21" s="21">
        <v>0.6</v>
      </c>
      <c r="J21" s="22">
        <v>1.3</v>
      </c>
      <c r="K21" s="25">
        <v>46.2</v>
      </c>
      <c r="L21" s="83"/>
      <c r="M21" s="2" t="s">
        <v>39</v>
      </c>
      <c r="N21" s="21">
        <v>1.4</v>
      </c>
      <c r="O21" s="22">
        <v>1.3</v>
      </c>
      <c r="P21" s="23">
        <v>107.7</v>
      </c>
      <c r="Q21" s="21">
        <v>1.7</v>
      </c>
      <c r="R21" s="22">
        <v>2.4</v>
      </c>
      <c r="S21" s="23">
        <v>70.8</v>
      </c>
      <c r="T21" s="21">
        <v>0.6</v>
      </c>
      <c r="U21" s="22">
        <v>1.4</v>
      </c>
      <c r="V21" s="25">
        <v>42.9</v>
      </c>
      <c r="W21" s="72"/>
      <c r="X21" s="2" t="s">
        <v>39</v>
      </c>
      <c r="Y21" s="26" t="e">
        <f>#REF!</f>
        <v>#REF!</v>
      </c>
      <c r="Z21" s="26" t="e">
        <f>#REF!</f>
        <v>#REF!</v>
      </c>
      <c r="AA21" s="28" t="e">
        <f t="shared" si="0"/>
        <v>#REF!</v>
      </c>
      <c r="AB21" s="26" t="e">
        <f>#REF!</f>
        <v>#REF!</v>
      </c>
      <c r="AC21" s="26" t="e">
        <f>#REF!</f>
        <v>#REF!</v>
      </c>
      <c r="AD21" s="28" t="e">
        <f t="shared" si="1"/>
        <v>#REF!</v>
      </c>
      <c r="AE21" s="26" t="e">
        <f>#REF!</f>
        <v>#REF!</v>
      </c>
      <c r="AF21" s="26" t="e">
        <f>#REF!</f>
        <v>#REF!</v>
      </c>
      <c r="AG21" s="29" t="e">
        <f t="shared" si="2"/>
        <v>#REF!</v>
      </c>
      <c r="AH21" s="72"/>
      <c r="AI21" s="2" t="s">
        <v>39</v>
      </c>
      <c r="AJ21" s="26" t="e">
        <f>#REF!</f>
        <v>#REF!</v>
      </c>
      <c r="AK21" s="26" t="e">
        <f>#REF!</f>
        <v>#REF!</v>
      </c>
      <c r="AL21" s="28" t="e">
        <f t="shared" si="3"/>
        <v>#REF!</v>
      </c>
      <c r="AM21" s="26" t="e">
        <f>#REF!</f>
        <v>#REF!</v>
      </c>
      <c r="AN21" s="26" t="e">
        <f>#REF!</f>
        <v>#REF!</v>
      </c>
      <c r="AO21" s="28" t="e">
        <f t="shared" si="4"/>
        <v>#REF!</v>
      </c>
      <c r="AP21" s="26" t="e">
        <f>#REF!</f>
        <v>#REF!</v>
      </c>
      <c r="AQ21" s="26" t="e">
        <f>#REF!</f>
        <v>#REF!</v>
      </c>
      <c r="AR21" s="29" t="e">
        <f t="shared" si="5"/>
        <v>#REF!</v>
      </c>
    </row>
    <row r="22" spans="1:44" ht="19" customHeight="1" thickBot="1" x14ac:dyDescent="0.25">
      <c r="A22" s="84"/>
      <c r="B22" s="3" t="s">
        <v>19</v>
      </c>
      <c r="C22" s="30">
        <v>0.2</v>
      </c>
      <c r="D22" s="31">
        <v>0.7</v>
      </c>
      <c r="E22" s="32">
        <v>28.6</v>
      </c>
      <c r="F22" s="30">
        <v>0.8</v>
      </c>
      <c r="G22" s="33">
        <v>1.3</v>
      </c>
      <c r="H22" s="32">
        <v>61.5</v>
      </c>
      <c r="I22" s="30">
        <v>0.6</v>
      </c>
      <c r="J22" s="33">
        <v>1.3</v>
      </c>
      <c r="K22" s="34">
        <v>46.2</v>
      </c>
      <c r="L22" s="83"/>
      <c r="M22" s="39" t="s">
        <v>19</v>
      </c>
      <c r="N22" s="30">
        <v>1.4</v>
      </c>
      <c r="O22" s="33">
        <v>1.3</v>
      </c>
      <c r="P22" s="40">
        <v>107.7</v>
      </c>
      <c r="Q22" s="30">
        <v>1.7</v>
      </c>
      <c r="R22" s="33">
        <v>2.4</v>
      </c>
      <c r="S22" s="40">
        <v>70.8</v>
      </c>
      <c r="T22" s="30">
        <v>0.6</v>
      </c>
      <c r="U22" s="33">
        <v>1.4</v>
      </c>
      <c r="V22" s="41">
        <v>42.9</v>
      </c>
      <c r="W22" s="73"/>
      <c r="X22" s="3" t="s">
        <v>19</v>
      </c>
      <c r="Y22" s="35" t="e">
        <f>#REF!</f>
        <v>#REF!</v>
      </c>
      <c r="Z22" s="36" t="e">
        <f>#REF!</f>
        <v>#REF!</v>
      </c>
      <c r="AA22" s="37" t="e">
        <f t="shared" si="0"/>
        <v>#REF!</v>
      </c>
      <c r="AB22" s="35" t="e">
        <f>#REF!</f>
        <v>#REF!</v>
      </c>
      <c r="AC22" s="36" t="e">
        <f>#REF!</f>
        <v>#REF!</v>
      </c>
      <c r="AD22" s="37" t="e">
        <f t="shared" si="1"/>
        <v>#REF!</v>
      </c>
      <c r="AE22" s="35" t="e">
        <f>#REF!</f>
        <v>#REF!</v>
      </c>
      <c r="AF22" s="36" t="e">
        <f>#REF!</f>
        <v>#REF!</v>
      </c>
      <c r="AG22" s="38" t="e">
        <f t="shared" si="2"/>
        <v>#REF!</v>
      </c>
      <c r="AH22" s="73"/>
      <c r="AI22" s="3" t="s">
        <v>19</v>
      </c>
      <c r="AJ22" s="35" t="e">
        <f>#REF!</f>
        <v>#REF!</v>
      </c>
      <c r="AK22" s="36" t="e">
        <f>#REF!</f>
        <v>#REF!</v>
      </c>
      <c r="AL22" s="37" t="e">
        <f t="shared" si="3"/>
        <v>#REF!</v>
      </c>
      <c r="AM22" s="35" t="e">
        <f>#REF!</f>
        <v>#REF!</v>
      </c>
      <c r="AN22" s="36" t="e">
        <f>#REF!</f>
        <v>#REF!</v>
      </c>
      <c r="AO22" s="37" t="e">
        <f t="shared" si="4"/>
        <v>#REF!</v>
      </c>
      <c r="AP22" s="35" t="e">
        <f>#REF!</f>
        <v>#REF!</v>
      </c>
      <c r="AQ22" s="36" t="e">
        <f>#REF!</f>
        <v>#REF!</v>
      </c>
      <c r="AR22" s="38" t="e">
        <f t="shared" si="5"/>
        <v>#REF!</v>
      </c>
    </row>
    <row r="23" spans="1:44" ht="19" customHeight="1" x14ac:dyDescent="0.2">
      <c r="A23" s="82" t="s">
        <v>3</v>
      </c>
      <c r="B23" s="1" t="s">
        <v>34</v>
      </c>
      <c r="C23" s="14">
        <v>33.200000000000003</v>
      </c>
      <c r="D23" s="15">
        <v>41.5</v>
      </c>
      <c r="E23" s="16">
        <v>80</v>
      </c>
      <c r="F23" s="14">
        <v>63.1</v>
      </c>
      <c r="G23" s="15">
        <v>65.400000000000006</v>
      </c>
      <c r="H23" s="16">
        <v>96.5</v>
      </c>
      <c r="I23" s="14">
        <v>62.5</v>
      </c>
      <c r="J23" s="15">
        <v>66.099999999999994</v>
      </c>
      <c r="K23" s="17">
        <v>94.6</v>
      </c>
      <c r="L23" s="82" t="s">
        <v>3</v>
      </c>
      <c r="M23" s="1" t="s">
        <v>34</v>
      </c>
      <c r="N23" s="14">
        <v>51.6</v>
      </c>
      <c r="O23" s="15">
        <v>68.099999999999994</v>
      </c>
      <c r="P23" s="16">
        <v>75.8</v>
      </c>
      <c r="Q23" s="14">
        <v>77.2</v>
      </c>
      <c r="R23" s="15">
        <v>84.1</v>
      </c>
      <c r="S23" s="16">
        <v>91.8</v>
      </c>
      <c r="T23" s="14">
        <v>64.8</v>
      </c>
      <c r="U23" s="15">
        <v>81.400000000000006</v>
      </c>
      <c r="V23" s="17">
        <v>79.599999999999994</v>
      </c>
      <c r="W23" s="71" t="s">
        <v>3</v>
      </c>
      <c r="X23" s="1" t="s">
        <v>35</v>
      </c>
      <c r="Y23" s="18" t="e">
        <f>#REF!</f>
        <v>#REF!</v>
      </c>
      <c r="Z23" s="18" t="e">
        <f>#REF!</f>
        <v>#REF!</v>
      </c>
      <c r="AA23" s="19" t="e">
        <f t="shared" si="0"/>
        <v>#REF!</v>
      </c>
      <c r="AB23" s="18" t="e">
        <f>#REF!</f>
        <v>#REF!</v>
      </c>
      <c r="AC23" s="18" t="e">
        <f>#REF!</f>
        <v>#REF!</v>
      </c>
      <c r="AD23" s="19" t="e">
        <f t="shared" si="1"/>
        <v>#REF!</v>
      </c>
      <c r="AE23" s="18" t="e">
        <f>#REF!</f>
        <v>#REF!</v>
      </c>
      <c r="AF23" s="18" t="e">
        <f>#REF!</f>
        <v>#REF!</v>
      </c>
      <c r="AG23" s="20" t="e">
        <f t="shared" si="2"/>
        <v>#REF!</v>
      </c>
      <c r="AH23" s="71" t="s">
        <v>3</v>
      </c>
      <c r="AI23" s="1" t="s">
        <v>35</v>
      </c>
      <c r="AJ23" s="18" t="e">
        <f>#REF!</f>
        <v>#REF!</v>
      </c>
      <c r="AK23" s="18" t="e">
        <f>#REF!</f>
        <v>#REF!</v>
      </c>
      <c r="AL23" s="19" t="e">
        <f t="shared" si="3"/>
        <v>#REF!</v>
      </c>
      <c r="AM23" s="18" t="e">
        <f>#REF!</f>
        <v>#REF!</v>
      </c>
      <c r="AN23" s="18" t="e">
        <f>#REF!</f>
        <v>#REF!</v>
      </c>
      <c r="AO23" s="19" t="e">
        <f t="shared" si="4"/>
        <v>#REF!</v>
      </c>
      <c r="AP23" s="18" t="e">
        <f>#REF!</f>
        <v>#REF!</v>
      </c>
      <c r="AQ23" s="18" t="e">
        <f>#REF!</f>
        <v>#REF!</v>
      </c>
      <c r="AR23" s="20" t="e">
        <f t="shared" si="5"/>
        <v>#REF!</v>
      </c>
    </row>
    <row r="24" spans="1:44" ht="19" customHeight="1" x14ac:dyDescent="0.2">
      <c r="A24" s="83"/>
      <c r="B24" s="2" t="s">
        <v>36</v>
      </c>
      <c r="C24" s="21">
        <v>2.2999999999999998</v>
      </c>
      <c r="D24" s="22">
        <v>2.6</v>
      </c>
      <c r="E24" s="23">
        <v>88.5</v>
      </c>
      <c r="F24" s="21">
        <v>4.9000000000000004</v>
      </c>
      <c r="G24" s="24">
        <v>4.5999999999999996</v>
      </c>
      <c r="H24" s="23">
        <v>106.5</v>
      </c>
      <c r="I24" s="21">
        <v>5</v>
      </c>
      <c r="J24" s="24">
        <v>3.7</v>
      </c>
      <c r="K24" s="25">
        <v>135.1</v>
      </c>
      <c r="L24" s="83"/>
      <c r="M24" s="2" t="s">
        <v>36</v>
      </c>
      <c r="N24" s="21">
        <v>4.5999999999999996</v>
      </c>
      <c r="O24" s="24">
        <v>5.0999999999999996</v>
      </c>
      <c r="P24" s="23">
        <v>90.2</v>
      </c>
      <c r="Q24" s="21">
        <v>7</v>
      </c>
      <c r="R24" s="24">
        <v>7.6</v>
      </c>
      <c r="S24" s="23">
        <v>92.1</v>
      </c>
      <c r="T24" s="21">
        <v>5.2</v>
      </c>
      <c r="U24" s="24">
        <v>5.8</v>
      </c>
      <c r="V24" s="25">
        <v>89.7</v>
      </c>
      <c r="W24" s="72"/>
      <c r="X24" s="2" t="s">
        <v>36</v>
      </c>
      <c r="Y24" s="26" t="e">
        <f>#REF!</f>
        <v>#REF!</v>
      </c>
      <c r="Z24" s="27" t="e">
        <f>#REF!</f>
        <v>#REF!</v>
      </c>
      <c r="AA24" s="28" t="e">
        <f t="shared" si="0"/>
        <v>#REF!</v>
      </c>
      <c r="AB24" s="26" t="e">
        <f>#REF!</f>
        <v>#REF!</v>
      </c>
      <c r="AC24" s="27" t="e">
        <f>#REF!</f>
        <v>#REF!</v>
      </c>
      <c r="AD24" s="28" t="e">
        <f t="shared" si="1"/>
        <v>#REF!</v>
      </c>
      <c r="AE24" s="26" t="e">
        <f>#REF!</f>
        <v>#REF!</v>
      </c>
      <c r="AF24" s="27" t="e">
        <f>#REF!</f>
        <v>#REF!</v>
      </c>
      <c r="AG24" s="29" t="e">
        <f t="shared" si="2"/>
        <v>#REF!</v>
      </c>
      <c r="AH24" s="72"/>
      <c r="AI24" s="2" t="s">
        <v>36</v>
      </c>
      <c r="AJ24" s="26" t="e">
        <f>#REF!</f>
        <v>#REF!</v>
      </c>
      <c r="AK24" s="27" t="e">
        <f>#REF!</f>
        <v>#REF!</v>
      </c>
      <c r="AL24" s="28" t="e">
        <f t="shared" si="3"/>
        <v>#REF!</v>
      </c>
      <c r="AM24" s="26" t="e">
        <f>#REF!</f>
        <v>#REF!</v>
      </c>
      <c r="AN24" s="27" t="e">
        <f>#REF!</f>
        <v>#REF!</v>
      </c>
      <c r="AO24" s="28" t="e">
        <f t="shared" si="4"/>
        <v>#REF!</v>
      </c>
      <c r="AP24" s="26" t="e">
        <f>#REF!</f>
        <v>#REF!</v>
      </c>
      <c r="AQ24" s="27" t="e">
        <f>#REF!</f>
        <v>#REF!</v>
      </c>
      <c r="AR24" s="29" t="e">
        <f t="shared" si="5"/>
        <v>#REF!</v>
      </c>
    </row>
    <row r="25" spans="1:44" ht="19" customHeight="1" x14ac:dyDescent="0.2">
      <c r="A25" s="83"/>
      <c r="B25" s="2" t="s">
        <v>37</v>
      </c>
      <c r="C25" s="21">
        <v>30.900000000000002</v>
      </c>
      <c r="D25" s="22">
        <v>38.9</v>
      </c>
      <c r="E25" s="23">
        <v>79.400000000000006</v>
      </c>
      <c r="F25" s="21">
        <v>58.2</v>
      </c>
      <c r="G25" s="24">
        <v>60.800000000000004</v>
      </c>
      <c r="H25" s="23">
        <v>95.7</v>
      </c>
      <c r="I25" s="21">
        <v>57.5</v>
      </c>
      <c r="J25" s="24">
        <v>62.399999999999991</v>
      </c>
      <c r="K25" s="25">
        <v>92.1</v>
      </c>
      <c r="L25" s="83"/>
      <c r="M25" s="2" t="s">
        <v>37</v>
      </c>
      <c r="N25" s="21">
        <v>47</v>
      </c>
      <c r="O25" s="24">
        <v>62.999999999999993</v>
      </c>
      <c r="P25" s="23">
        <v>74.599999999999994</v>
      </c>
      <c r="Q25" s="21">
        <v>70.2</v>
      </c>
      <c r="R25" s="24">
        <v>76.5</v>
      </c>
      <c r="S25" s="23">
        <v>91.8</v>
      </c>
      <c r="T25" s="21">
        <v>59.599999999999994</v>
      </c>
      <c r="U25" s="24">
        <v>75.600000000000009</v>
      </c>
      <c r="V25" s="25">
        <v>78.8</v>
      </c>
      <c r="W25" s="72"/>
      <c r="X25" s="2" t="s">
        <v>37</v>
      </c>
      <c r="Y25" s="26" t="e">
        <f>#REF!</f>
        <v>#REF!</v>
      </c>
      <c r="Z25" s="27" t="e">
        <f>#REF!</f>
        <v>#REF!</v>
      </c>
      <c r="AA25" s="28" t="e">
        <f t="shared" si="0"/>
        <v>#REF!</v>
      </c>
      <c r="AB25" s="26" t="e">
        <f>#REF!</f>
        <v>#REF!</v>
      </c>
      <c r="AC25" s="27" t="e">
        <f>#REF!</f>
        <v>#REF!</v>
      </c>
      <c r="AD25" s="28" t="e">
        <f t="shared" si="1"/>
        <v>#REF!</v>
      </c>
      <c r="AE25" s="26" t="e">
        <f>#REF!</f>
        <v>#REF!</v>
      </c>
      <c r="AF25" s="27" t="e">
        <f>#REF!</f>
        <v>#REF!</v>
      </c>
      <c r="AG25" s="29" t="e">
        <f t="shared" si="2"/>
        <v>#REF!</v>
      </c>
      <c r="AH25" s="72"/>
      <c r="AI25" s="2" t="s">
        <v>37</v>
      </c>
      <c r="AJ25" s="26" t="e">
        <f>#REF!</f>
        <v>#REF!</v>
      </c>
      <c r="AK25" s="27" t="e">
        <f>#REF!</f>
        <v>#REF!</v>
      </c>
      <c r="AL25" s="28" t="e">
        <f t="shared" si="3"/>
        <v>#REF!</v>
      </c>
      <c r="AM25" s="26" t="e">
        <f>#REF!</f>
        <v>#REF!</v>
      </c>
      <c r="AN25" s="27" t="e">
        <f>#REF!</f>
        <v>#REF!</v>
      </c>
      <c r="AO25" s="28" t="e">
        <f t="shared" si="4"/>
        <v>#REF!</v>
      </c>
      <c r="AP25" s="26" t="e">
        <f>#REF!</f>
        <v>#REF!</v>
      </c>
      <c r="AQ25" s="27" t="e">
        <f>#REF!</f>
        <v>#REF!</v>
      </c>
      <c r="AR25" s="29" t="e">
        <f t="shared" si="5"/>
        <v>#REF!</v>
      </c>
    </row>
    <row r="26" spans="1:44" ht="19" customHeight="1" x14ac:dyDescent="0.2">
      <c r="A26" s="83"/>
      <c r="B26" s="2" t="s">
        <v>38</v>
      </c>
      <c r="C26" s="21">
        <v>30.1</v>
      </c>
      <c r="D26" s="22">
        <v>38.299999999999997</v>
      </c>
      <c r="E26" s="23">
        <v>78.599999999999994</v>
      </c>
      <c r="F26" s="21">
        <v>58.5</v>
      </c>
      <c r="G26" s="24">
        <v>61.2</v>
      </c>
      <c r="H26" s="23">
        <v>95.6</v>
      </c>
      <c r="I26" s="21">
        <v>57.3</v>
      </c>
      <c r="J26" s="24">
        <v>60.399999999999991</v>
      </c>
      <c r="K26" s="25">
        <v>94.9</v>
      </c>
      <c r="L26" s="83"/>
      <c r="M26" s="2" t="s">
        <v>38</v>
      </c>
      <c r="N26" s="21">
        <v>46.2</v>
      </c>
      <c r="O26" s="24">
        <v>62.3</v>
      </c>
      <c r="P26" s="23">
        <v>74.2</v>
      </c>
      <c r="Q26" s="21">
        <v>70.5</v>
      </c>
      <c r="R26" s="24">
        <v>77</v>
      </c>
      <c r="S26" s="23">
        <v>91.6</v>
      </c>
      <c r="T26" s="21">
        <v>59.5</v>
      </c>
      <c r="U26" s="24">
        <v>75.400000000000006</v>
      </c>
      <c r="V26" s="25">
        <v>78.900000000000006</v>
      </c>
      <c r="W26" s="72"/>
      <c r="X26" s="2" t="s">
        <v>38</v>
      </c>
      <c r="Y26" s="26" t="e">
        <f>#REF!</f>
        <v>#REF!</v>
      </c>
      <c r="Z26" s="27" t="e">
        <f>#REF!</f>
        <v>#REF!</v>
      </c>
      <c r="AA26" s="28" t="e">
        <f t="shared" si="0"/>
        <v>#REF!</v>
      </c>
      <c r="AB26" s="26" t="e">
        <f>#REF!</f>
        <v>#REF!</v>
      </c>
      <c r="AC26" s="27" t="e">
        <f>#REF!</f>
        <v>#REF!</v>
      </c>
      <c r="AD26" s="28" t="e">
        <f t="shared" si="1"/>
        <v>#REF!</v>
      </c>
      <c r="AE26" s="26" t="e">
        <f>#REF!</f>
        <v>#REF!</v>
      </c>
      <c r="AF26" s="27" t="e">
        <f>#REF!</f>
        <v>#REF!</v>
      </c>
      <c r="AG26" s="29" t="e">
        <f t="shared" si="2"/>
        <v>#REF!</v>
      </c>
      <c r="AH26" s="72"/>
      <c r="AI26" s="2" t="s">
        <v>38</v>
      </c>
      <c r="AJ26" s="26" t="e">
        <f>#REF!</f>
        <v>#REF!</v>
      </c>
      <c r="AK26" s="27" t="e">
        <f>#REF!</f>
        <v>#REF!</v>
      </c>
      <c r="AL26" s="28" t="e">
        <f t="shared" si="3"/>
        <v>#REF!</v>
      </c>
      <c r="AM26" s="26" t="e">
        <f>#REF!</f>
        <v>#REF!</v>
      </c>
      <c r="AN26" s="27" t="e">
        <f>#REF!</f>
        <v>#REF!</v>
      </c>
      <c r="AO26" s="28" t="e">
        <f t="shared" si="4"/>
        <v>#REF!</v>
      </c>
      <c r="AP26" s="26" t="e">
        <f>#REF!</f>
        <v>#REF!</v>
      </c>
      <c r="AQ26" s="27" t="e">
        <f>#REF!</f>
        <v>#REF!</v>
      </c>
      <c r="AR26" s="29" t="e">
        <f t="shared" si="5"/>
        <v>#REF!</v>
      </c>
    </row>
    <row r="27" spans="1:44" ht="19" customHeight="1" x14ac:dyDescent="0.2">
      <c r="A27" s="83"/>
      <c r="B27" s="2" t="s">
        <v>39</v>
      </c>
      <c r="C27" s="21">
        <v>3.1</v>
      </c>
      <c r="D27" s="22">
        <v>3.2</v>
      </c>
      <c r="E27" s="23">
        <v>96.9</v>
      </c>
      <c r="F27" s="21">
        <v>4.5999999999999996</v>
      </c>
      <c r="G27" s="22">
        <v>4.2</v>
      </c>
      <c r="H27" s="23">
        <v>109.5</v>
      </c>
      <c r="I27" s="21">
        <v>5.2</v>
      </c>
      <c r="J27" s="22">
        <v>5.7</v>
      </c>
      <c r="K27" s="25">
        <v>91.2</v>
      </c>
      <c r="L27" s="83"/>
      <c r="M27" s="2" t="s">
        <v>39</v>
      </c>
      <c r="N27" s="21">
        <v>5.4</v>
      </c>
      <c r="O27" s="22">
        <v>5.8</v>
      </c>
      <c r="P27" s="23">
        <v>93.1</v>
      </c>
      <c r="Q27" s="21">
        <v>6.7</v>
      </c>
      <c r="R27" s="22">
        <v>7.1</v>
      </c>
      <c r="S27" s="23">
        <v>94.4</v>
      </c>
      <c r="T27" s="21">
        <v>5.3</v>
      </c>
      <c r="U27" s="22">
        <v>6</v>
      </c>
      <c r="V27" s="25">
        <v>88.3</v>
      </c>
      <c r="W27" s="72"/>
      <c r="X27" s="2" t="s">
        <v>39</v>
      </c>
      <c r="Y27" s="26" t="e">
        <f>#REF!</f>
        <v>#REF!</v>
      </c>
      <c r="Z27" s="26" t="e">
        <f>#REF!</f>
        <v>#REF!</v>
      </c>
      <c r="AA27" s="28" t="e">
        <f t="shared" si="0"/>
        <v>#REF!</v>
      </c>
      <c r="AB27" s="26" t="e">
        <f>#REF!</f>
        <v>#REF!</v>
      </c>
      <c r="AC27" s="26" t="e">
        <f>#REF!</f>
        <v>#REF!</v>
      </c>
      <c r="AD27" s="28" t="e">
        <f t="shared" si="1"/>
        <v>#REF!</v>
      </c>
      <c r="AE27" s="26" t="e">
        <f>#REF!</f>
        <v>#REF!</v>
      </c>
      <c r="AF27" s="26" t="e">
        <f>#REF!</f>
        <v>#REF!</v>
      </c>
      <c r="AG27" s="29" t="e">
        <f t="shared" si="2"/>
        <v>#REF!</v>
      </c>
      <c r="AH27" s="72"/>
      <c r="AI27" s="2" t="s">
        <v>39</v>
      </c>
      <c r="AJ27" s="26" t="e">
        <f>#REF!</f>
        <v>#REF!</v>
      </c>
      <c r="AK27" s="26" t="e">
        <f>#REF!</f>
        <v>#REF!</v>
      </c>
      <c r="AL27" s="28" t="e">
        <f t="shared" si="3"/>
        <v>#REF!</v>
      </c>
      <c r="AM27" s="26" t="e">
        <f>#REF!</f>
        <v>#REF!</v>
      </c>
      <c r="AN27" s="26" t="e">
        <f>#REF!</f>
        <v>#REF!</v>
      </c>
      <c r="AO27" s="28" t="e">
        <f t="shared" si="4"/>
        <v>#REF!</v>
      </c>
      <c r="AP27" s="26" t="e">
        <f>#REF!</f>
        <v>#REF!</v>
      </c>
      <c r="AQ27" s="26" t="e">
        <f>#REF!</f>
        <v>#REF!</v>
      </c>
      <c r="AR27" s="29" t="e">
        <f t="shared" si="5"/>
        <v>#REF!</v>
      </c>
    </row>
    <row r="28" spans="1:44" ht="19" customHeight="1" thickBot="1" x14ac:dyDescent="0.25">
      <c r="A28" s="83"/>
      <c r="B28" s="39" t="s">
        <v>19</v>
      </c>
      <c r="C28" s="30">
        <v>3.7</v>
      </c>
      <c r="D28" s="31">
        <v>3.8</v>
      </c>
      <c r="E28" s="40">
        <v>97.4</v>
      </c>
      <c r="F28" s="30">
        <v>5.5</v>
      </c>
      <c r="G28" s="33">
        <v>5</v>
      </c>
      <c r="H28" s="40">
        <v>110</v>
      </c>
      <c r="I28" s="30">
        <v>6.2</v>
      </c>
      <c r="J28" s="33">
        <v>6.8</v>
      </c>
      <c r="K28" s="41">
        <v>91.2</v>
      </c>
      <c r="L28" s="84"/>
      <c r="M28" s="3" t="s">
        <v>19</v>
      </c>
      <c r="N28" s="30">
        <v>6.5</v>
      </c>
      <c r="O28" s="33">
        <v>7</v>
      </c>
      <c r="P28" s="32">
        <v>92.9</v>
      </c>
      <c r="Q28" s="30">
        <v>8</v>
      </c>
      <c r="R28" s="33">
        <v>8.5</v>
      </c>
      <c r="S28" s="32">
        <v>94.1</v>
      </c>
      <c r="T28" s="30">
        <v>6.4</v>
      </c>
      <c r="U28" s="33">
        <v>7.2</v>
      </c>
      <c r="V28" s="34">
        <v>88.9</v>
      </c>
      <c r="W28" s="73"/>
      <c r="X28" s="3" t="s">
        <v>19</v>
      </c>
      <c r="Y28" s="35" t="e">
        <f>#REF!</f>
        <v>#REF!</v>
      </c>
      <c r="Z28" s="36" t="e">
        <f>#REF!</f>
        <v>#REF!</v>
      </c>
      <c r="AA28" s="37" t="e">
        <f t="shared" si="0"/>
        <v>#REF!</v>
      </c>
      <c r="AB28" s="35" t="e">
        <f>#REF!</f>
        <v>#REF!</v>
      </c>
      <c r="AC28" s="36" t="e">
        <f>#REF!</f>
        <v>#REF!</v>
      </c>
      <c r="AD28" s="37" t="e">
        <f t="shared" si="1"/>
        <v>#REF!</v>
      </c>
      <c r="AE28" s="35" t="e">
        <f>#REF!</f>
        <v>#REF!</v>
      </c>
      <c r="AF28" s="36" t="e">
        <f>#REF!</f>
        <v>#REF!</v>
      </c>
      <c r="AG28" s="38" t="e">
        <f t="shared" si="2"/>
        <v>#REF!</v>
      </c>
      <c r="AH28" s="73"/>
      <c r="AI28" s="3" t="s">
        <v>19</v>
      </c>
      <c r="AJ28" s="35" t="e">
        <f>#REF!</f>
        <v>#REF!</v>
      </c>
      <c r="AK28" s="36" t="e">
        <f>#REF!</f>
        <v>#REF!</v>
      </c>
      <c r="AL28" s="37" t="e">
        <f t="shared" si="3"/>
        <v>#REF!</v>
      </c>
      <c r="AM28" s="35" t="e">
        <f>#REF!</f>
        <v>#REF!</v>
      </c>
      <c r="AN28" s="36" t="e">
        <f>#REF!</f>
        <v>#REF!</v>
      </c>
      <c r="AO28" s="37" t="e">
        <f t="shared" si="4"/>
        <v>#REF!</v>
      </c>
      <c r="AP28" s="35" t="e">
        <f>#REF!</f>
        <v>#REF!</v>
      </c>
      <c r="AQ28" s="36" t="e">
        <f>#REF!</f>
        <v>#REF!</v>
      </c>
      <c r="AR28" s="38" t="e">
        <f t="shared" si="5"/>
        <v>#REF!</v>
      </c>
    </row>
    <row r="29" spans="1:44" ht="19" customHeight="1" x14ac:dyDescent="0.2">
      <c r="A29" s="82" t="s">
        <v>4</v>
      </c>
      <c r="B29" s="1" t="s">
        <v>34</v>
      </c>
      <c r="C29" s="14">
        <v>76.099999999999994</v>
      </c>
      <c r="D29" s="15">
        <v>91.3</v>
      </c>
      <c r="E29" s="16">
        <v>83.4</v>
      </c>
      <c r="F29" s="14">
        <v>81.599999999999994</v>
      </c>
      <c r="G29" s="15">
        <v>93.4</v>
      </c>
      <c r="H29" s="16">
        <v>87.4</v>
      </c>
      <c r="I29" s="14">
        <v>75.7</v>
      </c>
      <c r="J29" s="15">
        <v>95.3</v>
      </c>
      <c r="K29" s="17">
        <v>79.400000000000006</v>
      </c>
      <c r="L29" s="82" t="s">
        <v>4</v>
      </c>
      <c r="M29" s="1" t="s">
        <v>34</v>
      </c>
      <c r="N29" s="14">
        <v>95.5</v>
      </c>
      <c r="O29" s="15">
        <v>118.4</v>
      </c>
      <c r="P29" s="16">
        <v>80.7</v>
      </c>
      <c r="Q29" s="14">
        <v>136</v>
      </c>
      <c r="R29" s="15">
        <v>150.30000000000001</v>
      </c>
      <c r="S29" s="16">
        <v>90.5</v>
      </c>
      <c r="T29" s="14">
        <v>114.8</v>
      </c>
      <c r="U29" s="15">
        <v>113.4</v>
      </c>
      <c r="V29" s="17">
        <v>101.2</v>
      </c>
      <c r="W29" s="71" t="s">
        <v>4</v>
      </c>
      <c r="X29" s="1" t="s">
        <v>35</v>
      </c>
      <c r="Y29" s="18" t="e">
        <f>#REF!</f>
        <v>#REF!</v>
      </c>
      <c r="Z29" s="18" t="e">
        <f>#REF!</f>
        <v>#REF!</v>
      </c>
      <c r="AA29" s="19" t="e">
        <f t="shared" si="0"/>
        <v>#REF!</v>
      </c>
      <c r="AB29" s="18" t="e">
        <f>#REF!</f>
        <v>#REF!</v>
      </c>
      <c r="AC29" s="18" t="e">
        <f>#REF!</f>
        <v>#REF!</v>
      </c>
      <c r="AD29" s="19" t="e">
        <f t="shared" si="1"/>
        <v>#REF!</v>
      </c>
      <c r="AE29" s="18" t="e">
        <f>#REF!</f>
        <v>#REF!</v>
      </c>
      <c r="AF29" s="18" t="e">
        <f>#REF!</f>
        <v>#REF!</v>
      </c>
      <c r="AG29" s="20" t="e">
        <f t="shared" si="2"/>
        <v>#REF!</v>
      </c>
      <c r="AH29" s="71" t="s">
        <v>4</v>
      </c>
      <c r="AI29" s="1" t="s">
        <v>35</v>
      </c>
      <c r="AJ29" s="18" t="e">
        <f>#REF!</f>
        <v>#REF!</v>
      </c>
      <c r="AK29" s="18" t="e">
        <f>#REF!</f>
        <v>#REF!</v>
      </c>
      <c r="AL29" s="19" t="e">
        <f t="shared" si="3"/>
        <v>#REF!</v>
      </c>
      <c r="AM29" s="18" t="e">
        <f>#REF!</f>
        <v>#REF!</v>
      </c>
      <c r="AN29" s="18" t="e">
        <f>#REF!</f>
        <v>#REF!</v>
      </c>
      <c r="AO29" s="19" t="e">
        <f t="shared" si="4"/>
        <v>#REF!</v>
      </c>
      <c r="AP29" s="18" t="e">
        <f>#REF!</f>
        <v>#REF!</v>
      </c>
      <c r="AQ29" s="18" t="e">
        <f>#REF!</f>
        <v>#REF!</v>
      </c>
      <c r="AR29" s="20" t="e">
        <f t="shared" si="5"/>
        <v>#REF!</v>
      </c>
    </row>
    <row r="30" spans="1:44" ht="19" customHeight="1" x14ac:dyDescent="0.2">
      <c r="A30" s="83"/>
      <c r="B30" s="2" t="s">
        <v>36</v>
      </c>
      <c r="C30" s="21">
        <v>41.9</v>
      </c>
      <c r="D30" s="22">
        <v>38.799999999999997</v>
      </c>
      <c r="E30" s="23">
        <v>108</v>
      </c>
      <c r="F30" s="21">
        <v>46.8</v>
      </c>
      <c r="G30" s="24">
        <v>44.8</v>
      </c>
      <c r="H30" s="23">
        <v>104.5</v>
      </c>
      <c r="I30" s="21">
        <v>44.7</v>
      </c>
      <c r="J30" s="24">
        <v>51.1</v>
      </c>
      <c r="K30" s="25">
        <v>87.5</v>
      </c>
      <c r="L30" s="83"/>
      <c r="M30" s="2" t="s">
        <v>36</v>
      </c>
      <c r="N30" s="21">
        <v>55.2</v>
      </c>
      <c r="O30" s="24">
        <v>52.9</v>
      </c>
      <c r="P30" s="23">
        <v>104.3</v>
      </c>
      <c r="Q30" s="21">
        <v>65.7</v>
      </c>
      <c r="R30" s="24">
        <v>78.7</v>
      </c>
      <c r="S30" s="23">
        <v>83.5</v>
      </c>
      <c r="T30" s="21">
        <v>67</v>
      </c>
      <c r="U30" s="24">
        <v>44.5</v>
      </c>
      <c r="V30" s="25">
        <v>150.6</v>
      </c>
      <c r="W30" s="72"/>
      <c r="X30" s="2" t="s">
        <v>36</v>
      </c>
      <c r="Y30" s="26" t="e">
        <f>#REF!</f>
        <v>#REF!</v>
      </c>
      <c r="Z30" s="27" t="e">
        <f>#REF!</f>
        <v>#REF!</v>
      </c>
      <c r="AA30" s="28" t="e">
        <f t="shared" si="0"/>
        <v>#REF!</v>
      </c>
      <c r="AB30" s="26" t="e">
        <f>#REF!</f>
        <v>#REF!</v>
      </c>
      <c r="AC30" s="27" t="e">
        <f>#REF!</f>
        <v>#REF!</v>
      </c>
      <c r="AD30" s="28" t="e">
        <f t="shared" si="1"/>
        <v>#REF!</v>
      </c>
      <c r="AE30" s="26" t="e">
        <f>#REF!</f>
        <v>#REF!</v>
      </c>
      <c r="AF30" s="27" t="e">
        <f>#REF!</f>
        <v>#REF!</v>
      </c>
      <c r="AG30" s="29" t="e">
        <f t="shared" si="2"/>
        <v>#REF!</v>
      </c>
      <c r="AH30" s="72"/>
      <c r="AI30" s="2" t="s">
        <v>36</v>
      </c>
      <c r="AJ30" s="26" t="e">
        <f>#REF!</f>
        <v>#REF!</v>
      </c>
      <c r="AK30" s="27" t="e">
        <f>#REF!</f>
        <v>#REF!</v>
      </c>
      <c r="AL30" s="28" t="e">
        <f t="shared" si="3"/>
        <v>#REF!</v>
      </c>
      <c r="AM30" s="26" t="e">
        <f>#REF!</f>
        <v>#REF!</v>
      </c>
      <c r="AN30" s="27" t="e">
        <f>#REF!</f>
        <v>#REF!</v>
      </c>
      <c r="AO30" s="28" t="e">
        <f t="shared" si="4"/>
        <v>#REF!</v>
      </c>
      <c r="AP30" s="26" t="e">
        <f>#REF!</f>
        <v>#REF!</v>
      </c>
      <c r="AQ30" s="27" t="e">
        <f>#REF!</f>
        <v>#REF!</v>
      </c>
      <c r="AR30" s="29" t="e">
        <f t="shared" si="5"/>
        <v>#REF!</v>
      </c>
    </row>
    <row r="31" spans="1:44" ht="19" customHeight="1" x14ac:dyDescent="0.2">
      <c r="A31" s="83"/>
      <c r="B31" s="2" t="s">
        <v>37</v>
      </c>
      <c r="C31" s="21">
        <v>34.199999999999996</v>
      </c>
      <c r="D31" s="22">
        <v>52.5</v>
      </c>
      <c r="E31" s="23">
        <v>65.099999999999994</v>
      </c>
      <c r="F31" s="21">
        <v>34.799999999999997</v>
      </c>
      <c r="G31" s="24">
        <v>48.600000000000009</v>
      </c>
      <c r="H31" s="23">
        <v>71.599999999999994</v>
      </c>
      <c r="I31" s="21">
        <v>31</v>
      </c>
      <c r="J31" s="24">
        <v>44.2</v>
      </c>
      <c r="K31" s="25">
        <v>70.099999999999994</v>
      </c>
      <c r="L31" s="83"/>
      <c r="M31" s="2" t="s">
        <v>37</v>
      </c>
      <c r="N31" s="21">
        <v>40.299999999999997</v>
      </c>
      <c r="O31" s="24">
        <v>65.5</v>
      </c>
      <c r="P31" s="23">
        <v>61.5</v>
      </c>
      <c r="Q31" s="21">
        <v>70.3</v>
      </c>
      <c r="R31" s="24">
        <v>71.600000000000009</v>
      </c>
      <c r="S31" s="23">
        <v>98.2</v>
      </c>
      <c r="T31" s="21">
        <v>47.8</v>
      </c>
      <c r="U31" s="24">
        <v>68.900000000000006</v>
      </c>
      <c r="V31" s="25">
        <v>69.400000000000006</v>
      </c>
      <c r="W31" s="72"/>
      <c r="X31" s="2" t="s">
        <v>37</v>
      </c>
      <c r="Y31" s="26" t="e">
        <f>#REF!</f>
        <v>#REF!</v>
      </c>
      <c r="Z31" s="27" t="e">
        <f>#REF!</f>
        <v>#REF!</v>
      </c>
      <c r="AA31" s="28" t="e">
        <f t="shared" si="0"/>
        <v>#REF!</v>
      </c>
      <c r="AB31" s="26" t="e">
        <f>#REF!</f>
        <v>#REF!</v>
      </c>
      <c r="AC31" s="27" t="e">
        <f>#REF!</f>
        <v>#REF!</v>
      </c>
      <c r="AD31" s="28" t="e">
        <f t="shared" si="1"/>
        <v>#REF!</v>
      </c>
      <c r="AE31" s="26" t="e">
        <f>#REF!</f>
        <v>#REF!</v>
      </c>
      <c r="AF31" s="27" t="e">
        <f>#REF!</f>
        <v>#REF!</v>
      </c>
      <c r="AG31" s="29" t="e">
        <f t="shared" si="2"/>
        <v>#REF!</v>
      </c>
      <c r="AH31" s="72"/>
      <c r="AI31" s="2" t="s">
        <v>37</v>
      </c>
      <c r="AJ31" s="26" t="e">
        <f>#REF!</f>
        <v>#REF!</v>
      </c>
      <c r="AK31" s="27" t="e">
        <f>#REF!</f>
        <v>#REF!</v>
      </c>
      <c r="AL31" s="28" t="e">
        <f t="shared" si="3"/>
        <v>#REF!</v>
      </c>
      <c r="AM31" s="26" t="e">
        <f>#REF!</f>
        <v>#REF!</v>
      </c>
      <c r="AN31" s="27" t="e">
        <f>#REF!</f>
        <v>#REF!</v>
      </c>
      <c r="AO31" s="28" t="e">
        <f t="shared" si="4"/>
        <v>#REF!</v>
      </c>
      <c r="AP31" s="26" t="e">
        <f>#REF!</f>
        <v>#REF!</v>
      </c>
      <c r="AQ31" s="27" t="e">
        <f>#REF!</f>
        <v>#REF!</v>
      </c>
      <c r="AR31" s="29" t="e">
        <f t="shared" si="5"/>
        <v>#REF!</v>
      </c>
    </row>
    <row r="32" spans="1:44" ht="19" customHeight="1" x14ac:dyDescent="0.2">
      <c r="A32" s="83"/>
      <c r="B32" s="2" t="s">
        <v>38</v>
      </c>
      <c r="C32" s="21">
        <v>64.199999999999989</v>
      </c>
      <c r="D32" s="22">
        <v>79.3</v>
      </c>
      <c r="E32" s="23">
        <v>81</v>
      </c>
      <c r="F32" s="21">
        <v>69</v>
      </c>
      <c r="G32" s="24">
        <v>76.100000000000009</v>
      </c>
      <c r="H32" s="23">
        <v>90.7</v>
      </c>
      <c r="I32" s="21">
        <v>59.800000000000004</v>
      </c>
      <c r="J32" s="24">
        <v>75.5</v>
      </c>
      <c r="K32" s="25">
        <v>79.2</v>
      </c>
      <c r="L32" s="83"/>
      <c r="M32" s="2" t="s">
        <v>38</v>
      </c>
      <c r="N32" s="21">
        <v>70.900000000000006</v>
      </c>
      <c r="O32" s="24">
        <v>90.5</v>
      </c>
      <c r="P32" s="23">
        <v>78.3</v>
      </c>
      <c r="Q32" s="21">
        <v>106.9</v>
      </c>
      <c r="R32" s="24">
        <v>116.6</v>
      </c>
      <c r="S32" s="23">
        <v>91.7</v>
      </c>
      <c r="T32" s="21">
        <v>97</v>
      </c>
      <c r="U32" s="24">
        <v>90.800000000000011</v>
      </c>
      <c r="V32" s="25">
        <v>106.8</v>
      </c>
      <c r="W32" s="72"/>
      <c r="X32" s="2" t="s">
        <v>38</v>
      </c>
      <c r="Y32" s="26" t="e">
        <f>#REF!</f>
        <v>#REF!</v>
      </c>
      <c r="Z32" s="27" t="e">
        <f>#REF!</f>
        <v>#REF!</v>
      </c>
      <c r="AA32" s="28" t="e">
        <f t="shared" si="0"/>
        <v>#REF!</v>
      </c>
      <c r="AB32" s="26" t="e">
        <f>#REF!</f>
        <v>#REF!</v>
      </c>
      <c r="AC32" s="27" t="e">
        <f>#REF!</f>
        <v>#REF!</v>
      </c>
      <c r="AD32" s="28" t="e">
        <f t="shared" si="1"/>
        <v>#REF!</v>
      </c>
      <c r="AE32" s="26" t="e">
        <f>#REF!</f>
        <v>#REF!</v>
      </c>
      <c r="AF32" s="27" t="e">
        <f>#REF!</f>
        <v>#REF!</v>
      </c>
      <c r="AG32" s="29" t="e">
        <f t="shared" si="2"/>
        <v>#REF!</v>
      </c>
      <c r="AH32" s="72"/>
      <c r="AI32" s="2" t="s">
        <v>38</v>
      </c>
      <c r="AJ32" s="26" t="e">
        <f>#REF!</f>
        <v>#REF!</v>
      </c>
      <c r="AK32" s="27" t="e">
        <f>#REF!</f>
        <v>#REF!</v>
      </c>
      <c r="AL32" s="28" t="e">
        <f t="shared" si="3"/>
        <v>#REF!</v>
      </c>
      <c r="AM32" s="26" t="e">
        <f>#REF!</f>
        <v>#REF!</v>
      </c>
      <c r="AN32" s="27" t="e">
        <f>#REF!</f>
        <v>#REF!</v>
      </c>
      <c r="AO32" s="28" t="e">
        <f t="shared" si="4"/>
        <v>#REF!</v>
      </c>
      <c r="AP32" s="26" t="e">
        <f>#REF!</f>
        <v>#REF!</v>
      </c>
      <c r="AQ32" s="27" t="e">
        <f>#REF!</f>
        <v>#REF!</v>
      </c>
      <c r="AR32" s="29" t="e">
        <f t="shared" si="5"/>
        <v>#REF!</v>
      </c>
    </row>
    <row r="33" spans="1:44" ht="19" customHeight="1" x14ac:dyDescent="0.2">
      <c r="A33" s="83"/>
      <c r="B33" s="2" t="s">
        <v>39</v>
      </c>
      <c r="C33" s="21">
        <v>11.9</v>
      </c>
      <c r="D33" s="22">
        <v>12</v>
      </c>
      <c r="E33" s="23">
        <v>99.2</v>
      </c>
      <c r="F33" s="21">
        <v>12.6</v>
      </c>
      <c r="G33" s="22">
        <v>17.3</v>
      </c>
      <c r="H33" s="23">
        <v>72.8</v>
      </c>
      <c r="I33" s="21">
        <v>15.9</v>
      </c>
      <c r="J33" s="22">
        <v>19.8</v>
      </c>
      <c r="K33" s="25">
        <v>80.3</v>
      </c>
      <c r="L33" s="83"/>
      <c r="M33" s="2" t="s">
        <v>39</v>
      </c>
      <c r="N33" s="21">
        <v>24.6</v>
      </c>
      <c r="O33" s="22">
        <v>27.9</v>
      </c>
      <c r="P33" s="23">
        <v>88.2</v>
      </c>
      <c r="Q33" s="21">
        <v>29.1</v>
      </c>
      <c r="R33" s="22">
        <v>33.700000000000003</v>
      </c>
      <c r="S33" s="23">
        <v>86.4</v>
      </c>
      <c r="T33" s="21">
        <v>17.8</v>
      </c>
      <c r="U33" s="22">
        <v>22.6</v>
      </c>
      <c r="V33" s="25">
        <v>78.8</v>
      </c>
      <c r="W33" s="72"/>
      <c r="X33" s="2" t="s">
        <v>39</v>
      </c>
      <c r="Y33" s="26" t="e">
        <f>#REF!</f>
        <v>#REF!</v>
      </c>
      <c r="Z33" s="26" t="e">
        <f>#REF!</f>
        <v>#REF!</v>
      </c>
      <c r="AA33" s="28" t="e">
        <f t="shared" si="0"/>
        <v>#REF!</v>
      </c>
      <c r="AB33" s="26" t="e">
        <f>#REF!</f>
        <v>#REF!</v>
      </c>
      <c r="AC33" s="26" t="e">
        <f>#REF!</f>
        <v>#REF!</v>
      </c>
      <c r="AD33" s="28" t="e">
        <f t="shared" si="1"/>
        <v>#REF!</v>
      </c>
      <c r="AE33" s="26" t="e">
        <f>#REF!</f>
        <v>#REF!</v>
      </c>
      <c r="AF33" s="26" t="e">
        <f>#REF!</f>
        <v>#REF!</v>
      </c>
      <c r="AG33" s="29" t="e">
        <f t="shared" si="2"/>
        <v>#REF!</v>
      </c>
      <c r="AH33" s="72"/>
      <c r="AI33" s="2" t="s">
        <v>39</v>
      </c>
      <c r="AJ33" s="26" t="e">
        <f>#REF!</f>
        <v>#REF!</v>
      </c>
      <c r="AK33" s="26" t="e">
        <f>#REF!</f>
        <v>#REF!</v>
      </c>
      <c r="AL33" s="28" t="e">
        <f t="shared" si="3"/>
        <v>#REF!</v>
      </c>
      <c r="AM33" s="26" t="e">
        <f>#REF!</f>
        <v>#REF!</v>
      </c>
      <c r="AN33" s="26" t="e">
        <f>#REF!</f>
        <v>#REF!</v>
      </c>
      <c r="AO33" s="28" t="e">
        <f t="shared" si="4"/>
        <v>#REF!</v>
      </c>
      <c r="AP33" s="26" t="e">
        <f>#REF!</f>
        <v>#REF!</v>
      </c>
      <c r="AQ33" s="26" t="e">
        <f>#REF!</f>
        <v>#REF!</v>
      </c>
      <c r="AR33" s="29" t="e">
        <f t="shared" si="5"/>
        <v>#REF!</v>
      </c>
    </row>
    <row r="34" spans="1:44" ht="19" customHeight="1" thickBot="1" x14ac:dyDescent="0.25">
      <c r="A34" s="84"/>
      <c r="B34" s="3" t="s">
        <v>19</v>
      </c>
      <c r="C34" s="30">
        <v>17.399999999999999</v>
      </c>
      <c r="D34" s="31">
        <v>16.399999999999999</v>
      </c>
      <c r="E34" s="32">
        <v>106.1</v>
      </c>
      <c r="F34" s="30">
        <v>15.7</v>
      </c>
      <c r="G34" s="33">
        <v>24.5</v>
      </c>
      <c r="H34" s="32">
        <v>64.099999999999994</v>
      </c>
      <c r="I34" s="30">
        <v>20</v>
      </c>
      <c r="J34" s="33">
        <v>28.6</v>
      </c>
      <c r="K34" s="34">
        <v>69.900000000000006</v>
      </c>
      <c r="L34" s="84"/>
      <c r="M34" s="3" t="s">
        <v>19</v>
      </c>
      <c r="N34" s="30">
        <v>29.4</v>
      </c>
      <c r="O34" s="33">
        <v>38</v>
      </c>
      <c r="P34" s="32">
        <v>77.400000000000006</v>
      </c>
      <c r="Q34" s="30">
        <v>38.4</v>
      </c>
      <c r="R34" s="33">
        <v>48.4</v>
      </c>
      <c r="S34" s="32">
        <v>79.3</v>
      </c>
      <c r="T34" s="30">
        <v>21</v>
      </c>
      <c r="U34" s="33">
        <v>30.9</v>
      </c>
      <c r="V34" s="34">
        <v>68</v>
      </c>
      <c r="W34" s="76"/>
      <c r="X34" s="39" t="s">
        <v>19</v>
      </c>
      <c r="Y34" s="35" t="e">
        <f>#REF!</f>
        <v>#REF!</v>
      </c>
      <c r="Z34" s="36" t="e">
        <f>#REF!</f>
        <v>#REF!</v>
      </c>
      <c r="AA34" s="42" t="e">
        <f t="shared" si="0"/>
        <v>#REF!</v>
      </c>
      <c r="AB34" s="35" t="e">
        <f>#REF!</f>
        <v>#REF!</v>
      </c>
      <c r="AC34" s="36" t="e">
        <f>#REF!</f>
        <v>#REF!</v>
      </c>
      <c r="AD34" s="42" t="e">
        <f t="shared" si="1"/>
        <v>#REF!</v>
      </c>
      <c r="AE34" s="35" t="e">
        <f>#REF!</f>
        <v>#REF!</v>
      </c>
      <c r="AF34" s="36" t="e">
        <f>#REF!</f>
        <v>#REF!</v>
      </c>
      <c r="AG34" s="43" t="e">
        <f t="shared" si="2"/>
        <v>#REF!</v>
      </c>
      <c r="AH34" s="73"/>
      <c r="AI34" s="3" t="s">
        <v>19</v>
      </c>
      <c r="AJ34" s="35" t="e">
        <f>#REF!</f>
        <v>#REF!</v>
      </c>
      <c r="AK34" s="36" t="e">
        <f>#REF!</f>
        <v>#REF!</v>
      </c>
      <c r="AL34" s="37" t="e">
        <f t="shared" si="3"/>
        <v>#REF!</v>
      </c>
      <c r="AM34" s="35" t="e">
        <f>#REF!</f>
        <v>#REF!</v>
      </c>
      <c r="AN34" s="36" t="e">
        <f>#REF!</f>
        <v>#REF!</v>
      </c>
      <c r="AO34" s="37" t="e">
        <f t="shared" si="4"/>
        <v>#REF!</v>
      </c>
      <c r="AP34" s="35" t="e">
        <f>#REF!</f>
        <v>#REF!</v>
      </c>
      <c r="AQ34" s="36" t="e">
        <f>#REF!</f>
        <v>#REF!</v>
      </c>
      <c r="AR34" s="38" t="e">
        <f t="shared" si="5"/>
        <v>#REF!</v>
      </c>
    </row>
    <row r="35" spans="1:44" ht="19" customHeight="1" x14ac:dyDescent="0.2">
      <c r="A35" s="82" t="s">
        <v>5</v>
      </c>
      <c r="B35" s="1" t="s">
        <v>34</v>
      </c>
      <c r="C35" s="14">
        <v>18.5</v>
      </c>
      <c r="D35" s="15">
        <v>17.8</v>
      </c>
      <c r="E35" s="16">
        <v>103.9</v>
      </c>
      <c r="F35" s="14">
        <v>33.200000000000003</v>
      </c>
      <c r="G35" s="15">
        <v>29.9</v>
      </c>
      <c r="H35" s="16">
        <v>111</v>
      </c>
      <c r="I35" s="14">
        <v>29.4</v>
      </c>
      <c r="J35" s="15">
        <v>27.9</v>
      </c>
      <c r="K35" s="17">
        <v>105.4</v>
      </c>
      <c r="L35" s="82" t="s">
        <v>5</v>
      </c>
      <c r="M35" s="1" t="s">
        <v>34</v>
      </c>
      <c r="N35" s="14">
        <v>24.3</v>
      </c>
      <c r="O35" s="15">
        <v>24.7</v>
      </c>
      <c r="P35" s="16">
        <v>98.4</v>
      </c>
      <c r="Q35" s="14">
        <v>31.9</v>
      </c>
      <c r="R35" s="15">
        <v>31.7</v>
      </c>
      <c r="S35" s="16">
        <v>100.6</v>
      </c>
      <c r="T35" s="14">
        <v>32.1</v>
      </c>
      <c r="U35" s="15">
        <v>37.5</v>
      </c>
      <c r="V35" s="17">
        <v>85.6</v>
      </c>
      <c r="W35" s="71" t="s">
        <v>5</v>
      </c>
      <c r="X35" s="1" t="s">
        <v>35</v>
      </c>
      <c r="Y35" s="18" t="e">
        <f>#REF!</f>
        <v>#REF!</v>
      </c>
      <c r="Z35" s="18" t="e">
        <f>#REF!</f>
        <v>#REF!</v>
      </c>
      <c r="AA35" s="19" t="e">
        <f t="shared" si="0"/>
        <v>#REF!</v>
      </c>
      <c r="AB35" s="18" t="e">
        <f>#REF!</f>
        <v>#REF!</v>
      </c>
      <c r="AC35" s="18" t="e">
        <f>#REF!</f>
        <v>#REF!</v>
      </c>
      <c r="AD35" s="19" t="e">
        <f t="shared" si="1"/>
        <v>#REF!</v>
      </c>
      <c r="AE35" s="18" t="e">
        <f>#REF!</f>
        <v>#REF!</v>
      </c>
      <c r="AF35" s="18" t="e">
        <f>#REF!</f>
        <v>#REF!</v>
      </c>
      <c r="AG35" s="20" t="e">
        <f t="shared" si="2"/>
        <v>#REF!</v>
      </c>
      <c r="AH35" s="71" t="s">
        <v>5</v>
      </c>
      <c r="AI35" s="1" t="s">
        <v>35</v>
      </c>
      <c r="AJ35" s="18" t="e">
        <f>#REF!</f>
        <v>#REF!</v>
      </c>
      <c r="AK35" s="18" t="e">
        <f>#REF!</f>
        <v>#REF!</v>
      </c>
      <c r="AL35" s="19" t="e">
        <f t="shared" si="3"/>
        <v>#REF!</v>
      </c>
      <c r="AM35" s="18" t="e">
        <f>#REF!</f>
        <v>#REF!</v>
      </c>
      <c r="AN35" s="18" t="e">
        <f>#REF!</f>
        <v>#REF!</v>
      </c>
      <c r="AO35" s="19" t="e">
        <f t="shared" si="4"/>
        <v>#REF!</v>
      </c>
      <c r="AP35" s="18" t="e">
        <f>#REF!</f>
        <v>#REF!</v>
      </c>
      <c r="AQ35" s="18" t="e">
        <f>#REF!</f>
        <v>#REF!</v>
      </c>
      <c r="AR35" s="20" t="e">
        <f t="shared" si="5"/>
        <v>#REF!</v>
      </c>
    </row>
    <row r="36" spans="1:44" ht="19" customHeight="1" x14ac:dyDescent="0.2">
      <c r="A36" s="83"/>
      <c r="B36" s="2" t="s">
        <v>36</v>
      </c>
      <c r="C36" s="21">
        <v>3.7</v>
      </c>
      <c r="D36" s="22">
        <v>3.6</v>
      </c>
      <c r="E36" s="23">
        <v>102.8</v>
      </c>
      <c r="F36" s="21">
        <v>6.7</v>
      </c>
      <c r="G36" s="24">
        <v>6</v>
      </c>
      <c r="H36" s="23">
        <v>111.7</v>
      </c>
      <c r="I36" s="21">
        <v>5.9</v>
      </c>
      <c r="J36" s="24">
        <v>5.6</v>
      </c>
      <c r="K36" s="25">
        <v>105.4</v>
      </c>
      <c r="L36" s="83"/>
      <c r="M36" s="2" t="s">
        <v>36</v>
      </c>
      <c r="N36" s="21">
        <v>4.9000000000000004</v>
      </c>
      <c r="O36" s="24">
        <v>5</v>
      </c>
      <c r="P36" s="23">
        <v>98</v>
      </c>
      <c r="Q36" s="21">
        <v>6.4</v>
      </c>
      <c r="R36" s="24">
        <v>6.4</v>
      </c>
      <c r="S36" s="23">
        <v>100</v>
      </c>
      <c r="T36" s="21">
        <v>6.4</v>
      </c>
      <c r="U36" s="24">
        <v>7.5</v>
      </c>
      <c r="V36" s="25">
        <v>85.3</v>
      </c>
      <c r="W36" s="72"/>
      <c r="X36" s="2" t="s">
        <v>36</v>
      </c>
      <c r="Y36" s="26" t="e">
        <f>#REF!</f>
        <v>#REF!</v>
      </c>
      <c r="Z36" s="27" t="e">
        <f>#REF!</f>
        <v>#REF!</v>
      </c>
      <c r="AA36" s="28" t="e">
        <f t="shared" si="0"/>
        <v>#REF!</v>
      </c>
      <c r="AB36" s="26" t="e">
        <f>#REF!</f>
        <v>#REF!</v>
      </c>
      <c r="AC36" s="27" t="e">
        <f>#REF!</f>
        <v>#REF!</v>
      </c>
      <c r="AD36" s="28" t="e">
        <f t="shared" si="1"/>
        <v>#REF!</v>
      </c>
      <c r="AE36" s="26" t="e">
        <f>#REF!</f>
        <v>#REF!</v>
      </c>
      <c r="AF36" s="27" t="e">
        <f>#REF!</f>
        <v>#REF!</v>
      </c>
      <c r="AG36" s="29" t="e">
        <f t="shared" si="2"/>
        <v>#REF!</v>
      </c>
      <c r="AH36" s="72"/>
      <c r="AI36" s="2" t="s">
        <v>36</v>
      </c>
      <c r="AJ36" s="26" t="e">
        <f>#REF!</f>
        <v>#REF!</v>
      </c>
      <c r="AK36" s="27" t="e">
        <f>#REF!</f>
        <v>#REF!</v>
      </c>
      <c r="AL36" s="28" t="e">
        <f t="shared" si="3"/>
        <v>#REF!</v>
      </c>
      <c r="AM36" s="26" t="e">
        <f>#REF!</f>
        <v>#REF!</v>
      </c>
      <c r="AN36" s="27" t="e">
        <f>#REF!</f>
        <v>#REF!</v>
      </c>
      <c r="AO36" s="28" t="e">
        <f t="shared" si="4"/>
        <v>#REF!</v>
      </c>
      <c r="AP36" s="26" t="e">
        <f>#REF!</f>
        <v>#REF!</v>
      </c>
      <c r="AQ36" s="27" t="e">
        <f>#REF!</f>
        <v>#REF!</v>
      </c>
      <c r="AR36" s="29" t="e">
        <f t="shared" si="5"/>
        <v>#REF!</v>
      </c>
    </row>
    <row r="37" spans="1:44" ht="19" customHeight="1" x14ac:dyDescent="0.2">
      <c r="A37" s="83"/>
      <c r="B37" s="2" t="s">
        <v>37</v>
      </c>
      <c r="C37" s="21">
        <v>14.8</v>
      </c>
      <c r="D37" s="22">
        <v>14.2</v>
      </c>
      <c r="E37" s="23">
        <v>104.2</v>
      </c>
      <c r="F37" s="21">
        <v>26.500000000000004</v>
      </c>
      <c r="G37" s="24">
        <v>23.9</v>
      </c>
      <c r="H37" s="23">
        <v>110.9</v>
      </c>
      <c r="I37" s="21">
        <v>23.5</v>
      </c>
      <c r="J37" s="24">
        <v>22.299999999999997</v>
      </c>
      <c r="K37" s="25">
        <v>105.4</v>
      </c>
      <c r="L37" s="83"/>
      <c r="M37" s="2" t="s">
        <v>37</v>
      </c>
      <c r="N37" s="21">
        <v>19.399999999999999</v>
      </c>
      <c r="O37" s="24">
        <v>19.7</v>
      </c>
      <c r="P37" s="23">
        <v>98.5</v>
      </c>
      <c r="Q37" s="21">
        <v>25.5</v>
      </c>
      <c r="R37" s="24">
        <v>25.299999999999997</v>
      </c>
      <c r="S37" s="23">
        <v>100.8</v>
      </c>
      <c r="T37" s="21">
        <v>25.700000000000003</v>
      </c>
      <c r="U37" s="24">
        <v>30</v>
      </c>
      <c r="V37" s="25">
        <v>85.7</v>
      </c>
      <c r="W37" s="72"/>
      <c r="X37" s="2" t="s">
        <v>37</v>
      </c>
      <c r="Y37" s="26" t="e">
        <f>#REF!</f>
        <v>#REF!</v>
      </c>
      <c r="Z37" s="27" t="e">
        <f>#REF!</f>
        <v>#REF!</v>
      </c>
      <c r="AA37" s="28" t="e">
        <f t="shared" si="0"/>
        <v>#REF!</v>
      </c>
      <c r="AB37" s="26" t="e">
        <f>#REF!</f>
        <v>#REF!</v>
      </c>
      <c r="AC37" s="27" t="e">
        <f>#REF!</f>
        <v>#REF!</v>
      </c>
      <c r="AD37" s="28" t="e">
        <f t="shared" si="1"/>
        <v>#REF!</v>
      </c>
      <c r="AE37" s="26" t="e">
        <f>#REF!</f>
        <v>#REF!</v>
      </c>
      <c r="AF37" s="27" t="e">
        <f>#REF!</f>
        <v>#REF!</v>
      </c>
      <c r="AG37" s="29" t="e">
        <f t="shared" si="2"/>
        <v>#REF!</v>
      </c>
      <c r="AH37" s="72"/>
      <c r="AI37" s="2" t="s">
        <v>37</v>
      </c>
      <c r="AJ37" s="26" t="e">
        <f>#REF!</f>
        <v>#REF!</v>
      </c>
      <c r="AK37" s="27" t="e">
        <f>#REF!</f>
        <v>#REF!</v>
      </c>
      <c r="AL37" s="28" t="e">
        <f t="shared" si="3"/>
        <v>#REF!</v>
      </c>
      <c r="AM37" s="26" t="e">
        <f>#REF!</f>
        <v>#REF!</v>
      </c>
      <c r="AN37" s="27" t="e">
        <f>#REF!</f>
        <v>#REF!</v>
      </c>
      <c r="AO37" s="28" t="e">
        <f t="shared" si="4"/>
        <v>#REF!</v>
      </c>
      <c r="AP37" s="26" t="e">
        <f>#REF!</f>
        <v>#REF!</v>
      </c>
      <c r="AQ37" s="27" t="e">
        <f>#REF!</f>
        <v>#REF!</v>
      </c>
      <c r="AR37" s="29" t="e">
        <f t="shared" si="5"/>
        <v>#REF!</v>
      </c>
    </row>
    <row r="38" spans="1:44" ht="19" customHeight="1" x14ac:dyDescent="0.2">
      <c r="A38" s="83"/>
      <c r="B38" s="2" t="s">
        <v>38</v>
      </c>
      <c r="C38" s="21">
        <v>18.3</v>
      </c>
      <c r="D38" s="22">
        <v>17.600000000000001</v>
      </c>
      <c r="E38" s="23">
        <v>104</v>
      </c>
      <c r="F38" s="21">
        <v>32.200000000000003</v>
      </c>
      <c r="G38" s="24">
        <v>28.5</v>
      </c>
      <c r="H38" s="23">
        <v>113</v>
      </c>
      <c r="I38" s="21">
        <v>28</v>
      </c>
      <c r="J38" s="24">
        <v>25.9</v>
      </c>
      <c r="K38" s="25">
        <v>108.1</v>
      </c>
      <c r="L38" s="83"/>
      <c r="M38" s="2" t="s">
        <v>38</v>
      </c>
      <c r="N38" s="21">
        <v>22.6</v>
      </c>
      <c r="O38" s="24">
        <v>22.3</v>
      </c>
      <c r="P38" s="23">
        <v>101.3</v>
      </c>
      <c r="Q38" s="21">
        <v>29.4</v>
      </c>
      <c r="R38" s="24">
        <v>28.5</v>
      </c>
      <c r="S38" s="23">
        <v>103.2</v>
      </c>
      <c r="T38" s="21">
        <v>30.8</v>
      </c>
      <c r="U38" s="24">
        <v>35.1</v>
      </c>
      <c r="V38" s="25">
        <v>87.7</v>
      </c>
      <c r="W38" s="72"/>
      <c r="X38" s="2" t="s">
        <v>38</v>
      </c>
      <c r="Y38" s="26" t="e">
        <f>#REF!</f>
        <v>#REF!</v>
      </c>
      <c r="Z38" s="27" t="e">
        <f>#REF!</f>
        <v>#REF!</v>
      </c>
      <c r="AA38" s="28" t="e">
        <f t="shared" si="0"/>
        <v>#REF!</v>
      </c>
      <c r="AB38" s="26" t="e">
        <f>#REF!</f>
        <v>#REF!</v>
      </c>
      <c r="AC38" s="27" t="e">
        <f>#REF!</f>
        <v>#REF!</v>
      </c>
      <c r="AD38" s="28" t="e">
        <f t="shared" si="1"/>
        <v>#REF!</v>
      </c>
      <c r="AE38" s="26" t="e">
        <f>#REF!</f>
        <v>#REF!</v>
      </c>
      <c r="AF38" s="27" t="e">
        <f>#REF!</f>
        <v>#REF!</v>
      </c>
      <c r="AG38" s="29" t="e">
        <f t="shared" si="2"/>
        <v>#REF!</v>
      </c>
      <c r="AH38" s="72"/>
      <c r="AI38" s="2" t="s">
        <v>38</v>
      </c>
      <c r="AJ38" s="26" t="e">
        <f>#REF!</f>
        <v>#REF!</v>
      </c>
      <c r="AK38" s="27" t="e">
        <f>#REF!</f>
        <v>#REF!</v>
      </c>
      <c r="AL38" s="28" t="e">
        <f t="shared" si="3"/>
        <v>#REF!</v>
      </c>
      <c r="AM38" s="26" t="e">
        <f>#REF!</f>
        <v>#REF!</v>
      </c>
      <c r="AN38" s="27" t="e">
        <f>#REF!</f>
        <v>#REF!</v>
      </c>
      <c r="AO38" s="28" t="e">
        <f t="shared" si="4"/>
        <v>#REF!</v>
      </c>
      <c r="AP38" s="26" t="e">
        <f>#REF!</f>
        <v>#REF!</v>
      </c>
      <c r="AQ38" s="27" t="e">
        <f>#REF!</f>
        <v>#REF!</v>
      </c>
      <c r="AR38" s="29" t="e">
        <f t="shared" si="5"/>
        <v>#REF!</v>
      </c>
    </row>
    <row r="39" spans="1:44" ht="19" customHeight="1" x14ac:dyDescent="0.2">
      <c r="A39" s="83"/>
      <c r="B39" s="2" t="s">
        <v>39</v>
      </c>
      <c r="C39" s="21">
        <v>0.2</v>
      </c>
      <c r="D39" s="22">
        <v>0.2</v>
      </c>
      <c r="E39" s="23">
        <v>100</v>
      </c>
      <c r="F39" s="21">
        <v>1</v>
      </c>
      <c r="G39" s="22">
        <v>1.4</v>
      </c>
      <c r="H39" s="23">
        <v>71.400000000000006</v>
      </c>
      <c r="I39" s="21">
        <v>1.4</v>
      </c>
      <c r="J39" s="22">
        <v>2</v>
      </c>
      <c r="K39" s="25">
        <v>70</v>
      </c>
      <c r="L39" s="83"/>
      <c r="M39" s="2" t="s">
        <v>39</v>
      </c>
      <c r="N39" s="21">
        <v>1.7</v>
      </c>
      <c r="O39" s="22">
        <v>2.4</v>
      </c>
      <c r="P39" s="23">
        <v>70.8</v>
      </c>
      <c r="Q39" s="21">
        <v>2.5</v>
      </c>
      <c r="R39" s="22">
        <v>3.2</v>
      </c>
      <c r="S39" s="23">
        <v>78.099999999999994</v>
      </c>
      <c r="T39" s="21">
        <v>1.3</v>
      </c>
      <c r="U39" s="22">
        <v>2.4</v>
      </c>
      <c r="V39" s="25">
        <v>54.2</v>
      </c>
      <c r="W39" s="72"/>
      <c r="X39" s="2" t="s">
        <v>39</v>
      </c>
      <c r="Y39" s="26" t="e">
        <f>#REF!</f>
        <v>#REF!</v>
      </c>
      <c r="Z39" s="26" t="e">
        <f>#REF!</f>
        <v>#REF!</v>
      </c>
      <c r="AA39" s="28" t="e">
        <f t="shared" si="0"/>
        <v>#REF!</v>
      </c>
      <c r="AB39" s="26" t="e">
        <f>#REF!</f>
        <v>#REF!</v>
      </c>
      <c r="AC39" s="26" t="e">
        <f>#REF!</f>
        <v>#REF!</v>
      </c>
      <c r="AD39" s="28" t="e">
        <f t="shared" si="1"/>
        <v>#REF!</v>
      </c>
      <c r="AE39" s="26" t="e">
        <f>#REF!</f>
        <v>#REF!</v>
      </c>
      <c r="AF39" s="26" t="e">
        <f>#REF!</f>
        <v>#REF!</v>
      </c>
      <c r="AG39" s="29" t="e">
        <f t="shared" si="2"/>
        <v>#REF!</v>
      </c>
      <c r="AH39" s="72"/>
      <c r="AI39" s="2" t="s">
        <v>39</v>
      </c>
      <c r="AJ39" s="26" t="e">
        <f>#REF!</f>
        <v>#REF!</v>
      </c>
      <c r="AK39" s="26" t="e">
        <f>#REF!</f>
        <v>#REF!</v>
      </c>
      <c r="AL39" s="28" t="e">
        <f t="shared" si="3"/>
        <v>#REF!</v>
      </c>
      <c r="AM39" s="26" t="e">
        <f>#REF!</f>
        <v>#REF!</v>
      </c>
      <c r="AN39" s="26" t="e">
        <f>#REF!</f>
        <v>#REF!</v>
      </c>
      <c r="AO39" s="28" t="e">
        <f t="shared" si="4"/>
        <v>#REF!</v>
      </c>
      <c r="AP39" s="26" t="e">
        <f>#REF!</f>
        <v>#REF!</v>
      </c>
      <c r="AQ39" s="26" t="e">
        <f>#REF!</f>
        <v>#REF!</v>
      </c>
      <c r="AR39" s="29" t="e">
        <f t="shared" si="5"/>
        <v>#REF!</v>
      </c>
    </row>
    <row r="40" spans="1:44" ht="19" customHeight="1" thickBot="1" x14ac:dyDescent="0.25">
      <c r="A40" s="84"/>
      <c r="B40" s="3" t="s">
        <v>19</v>
      </c>
      <c r="C40" s="30">
        <v>0.8</v>
      </c>
      <c r="D40" s="31">
        <v>0.9</v>
      </c>
      <c r="E40" s="32">
        <v>88.9</v>
      </c>
      <c r="F40" s="30">
        <v>1.8</v>
      </c>
      <c r="G40" s="33">
        <v>2</v>
      </c>
      <c r="H40" s="32">
        <v>90</v>
      </c>
      <c r="I40" s="30">
        <v>2</v>
      </c>
      <c r="J40" s="33">
        <v>2.6</v>
      </c>
      <c r="K40" s="34">
        <v>76.900000000000006</v>
      </c>
      <c r="L40" s="84"/>
      <c r="M40" s="3" t="s">
        <v>19</v>
      </c>
      <c r="N40" s="30">
        <v>2.5</v>
      </c>
      <c r="O40" s="33">
        <v>3.2</v>
      </c>
      <c r="P40" s="32">
        <v>78.099999999999994</v>
      </c>
      <c r="Q40" s="30">
        <v>3.5</v>
      </c>
      <c r="R40" s="33">
        <v>3.9</v>
      </c>
      <c r="S40" s="32">
        <v>89.7</v>
      </c>
      <c r="T40" s="30">
        <v>2.1</v>
      </c>
      <c r="U40" s="33">
        <v>3.2</v>
      </c>
      <c r="V40" s="34">
        <v>65.599999999999994</v>
      </c>
      <c r="W40" s="73"/>
      <c r="X40" s="3" t="s">
        <v>19</v>
      </c>
      <c r="Y40" s="35" t="e">
        <f>#REF!</f>
        <v>#REF!</v>
      </c>
      <c r="Z40" s="36" t="e">
        <f>#REF!</f>
        <v>#REF!</v>
      </c>
      <c r="AA40" s="37" t="e">
        <f t="shared" si="0"/>
        <v>#REF!</v>
      </c>
      <c r="AB40" s="35" t="e">
        <f>#REF!</f>
        <v>#REF!</v>
      </c>
      <c r="AC40" s="36" t="e">
        <f>#REF!</f>
        <v>#REF!</v>
      </c>
      <c r="AD40" s="37" t="e">
        <f t="shared" si="1"/>
        <v>#REF!</v>
      </c>
      <c r="AE40" s="35" t="e">
        <f>#REF!</f>
        <v>#REF!</v>
      </c>
      <c r="AF40" s="36" t="e">
        <f>#REF!</f>
        <v>#REF!</v>
      </c>
      <c r="AG40" s="38" t="e">
        <f t="shared" si="2"/>
        <v>#REF!</v>
      </c>
      <c r="AH40" s="73"/>
      <c r="AI40" s="3" t="s">
        <v>19</v>
      </c>
      <c r="AJ40" s="35" t="e">
        <f>#REF!</f>
        <v>#REF!</v>
      </c>
      <c r="AK40" s="36" t="e">
        <f>#REF!</f>
        <v>#REF!</v>
      </c>
      <c r="AL40" s="37" t="e">
        <f t="shared" si="3"/>
        <v>#REF!</v>
      </c>
      <c r="AM40" s="35" t="e">
        <f>#REF!</f>
        <v>#REF!</v>
      </c>
      <c r="AN40" s="36" t="e">
        <f>#REF!</f>
        <v>#REF!</v>
      </c>
      <c r="AO40" s="37" t="e">
        <f t="shared" si="4"/>
        <v>#REF!</v>
      </c>
      <c r="AP40" s="35" t="e">
        <f>#REF!</f>
        <v>#REF!</v>
      </c>
      <c r="AQ40" s="36" t="e">
        <f>#REF!</f>
        <v>#REF!</v>
      </c>
      <c r="AR40" s="38" t="e">
        <f t="shared" si="5"/>
        <v>#REF!</v>
      </c>
    </row>
    <row r="41" spans="1:44" ht="19" customHeight="1" x14ac:dyDescent="0.2">
      <c r="A41" s="82" t="s">
        <v>6</v>
      </c>
      <c r="B41" s="1" t="s">
        <v>34</v>
      </c>
      <c r="C41" s="14">
        <v>2.6</v>
      </c>
      <c r="D41" s="15">
        <v>6.3</v>
      </c>
      <c r="E41" s="16">
        <v>41.3</v>
      </c>
      <c r="F41" s="14">
        <v>39</v>
      </c>
      <c r="G41" s="15">
        <v>35.799999999999997</v>
      </c>
      <c r="H41" s="16">
        <v>108.9</v>
      </c>
      <c r="I41" s="14">
        <v>36.1</v>
      </c>
      <c r="J41" s="15">
        <v>39.200000000000003</v>
      </c>
      <c r="K41" s="17">
        <v>92.1</v>
      </c>
      <c r="L41" s="82" t="s">
        <v>6</v>
      </c>
      <c r="M41" s="1" t="s">
        <v>34</v>
      </c>
      <c r="N41" s="14">
        <v>40.700000000000003</v>
      </c>
      <c r="O41" s="15">
        <v>42.9</v>
      </c>
      <c r="P41" s="16">
        <v>94.9</v>
      </c>
      <c r="Q41" s="14">
        <v>72.900000000000006</v>
      </c>
      <c r="R41" s="15">
        <v>62.3</v>
      </c>
      <c r="S41" s="16">
        <v>117</v>
      </c>
      <c r="T41" s="14">
        <v>47.5</v>
      </c>
      <c r="U41" s="15">
        <v>48.5</v>
      </c>
      <c r="V41" s="17">
        <v>97.9</v>
      </c>
      <c r="W41" s="71" t="s">
        <v>6</v>
      </c>
      <c r="X41" s="1" t="s">
        <v>35</v>
      </c>
      <c r="Y41" s="18" t="e">
        <f>#REF!</f>
        <v>#REF!</v>
      </c>
      <c r="Z41" s="18" t="e">
        <f>#REF!</f>
        <v>#REF!</v>
      </c>
      <c r="AA41" s="19" t="e">
        <f t="shared" si="0"/>
        <v>#REF!</v>
      </c>
      <c r="AB41" s="18" t="e">
        <f>#REF!</f>
        <v>#REF!</v>
      </c>
      <c r="AC41" s="18" t="e">
        <f>#REF!</f>
        <v>#REF!</v>
      </c>
      <c r="AD41" s="19" t="e">
        <f t="shared" si="1"/>
        <v>#REF!</v>
      </c>
      <c r="AE41" s="18" t="e">
        <f>#REF!</f>
        <v>#REF!</v>
      </c>
      <c r="AF41" s="18" t="e">
        <f>#REF!</f>
        <v>#REF!</v>
      </c>
      <c r="AG41" s="20" t="e">
        <f t="shared" si="2"/>
        <v>#REF!</v>
      </c>
      <c r="AH41" s="71" t="s">
        <v>6</v>
      </c>
      <c r="AI41" s="1" t="s">
        <v>35</v>
      </c>
      <c r="AJ41" s="18" t="e">
        <f>#REF!</f>
        <v>#REF!</v>
      </c>
      <c r="AK41" s="18" t="e">
        <f>#REF!</f>
        <v>#REF!</v>
      </c>
      <c r="AL41" s="19" t="e">
        <f t="shared" si="3"/>
        <v>#REF!</v>
      </c>
      <c r="AM41" s="18" t="e">
        <f>#REF!</f>
        <v>#REF!</v>
      </c>
      <c r="AN41" s="18" t="e">
        <f>#REF!</f>
        <v>#REF!</v>
      </c>
      <c r="AO41" s="19" t="e">
        <f t="shared" si="4"/>
        <v>#REF!</v>
      </c>
      <c r="AP41" s="18" t="e">
        <f>#REF!</f>
        <v>#REF!</v>
      </c>
      <c r="AQ41" s="18" t="e">
        <f>#REF!</f>
        <v>#REF!</v>
      </c>
      <c r="AR41" s="20" t="e">
        <f t="shared" si="5"/>
        <v>#REF!</v>
      </c>
    </row>
    <row r="42" spans="1:44" ht="19" customHeight="1" x14ac:dyDescent="0.2">
      <c r="A42" s="83"/>
      <c r="B42" s="2" t="s">
        <v>36</v>
      </c>
      <c r="C42" s="21">
        <v>0.2</v>
      </c>
      <c r="D42" s="22">
        <v>0.3</v>
      </c>
      <c r="E42" s="23">
        <v>66.7</v>
      </c>
      <c r="F42" s="21">
        <v>4.9000000000000004</v>
      </c>
      <c r="G42" s="24">
        <v>4.0999999999999996</v>
      </c>
      <c r="H42" s="23">
        <v>119.5</v>
      </c>
      <c r="I42" s="21">
        <v>8.6999999999999993</v>
      </c>
      <c r="J42" s="24">
        <v>10.8</v>
      </c>
      <c r="K42" s="25">
        <v>80.599999999999994</v>
      </c>
      <c r="L42" s="83"/>
      <c r="M42" s="2" t="s">
        <v>36</v>
      </c>
      <c r="N42" s="21">
        <v>9.4</v>
      </c>
      <c r="O42" s="24">
        <v>9.9</v>
      </c>
      <c r="P42" s="23">
        <v>94.9</v>
      </c>
      <c r="Q42" s="21">
        <v>12.5</v>
      </c>
      <c r="R42" s="24">
        <v>10.4</v>
      </c>
      <c r="S42" s="23">
        <v>120.2</v>
      </c>
      <c r="T42" s="21">
        <v>11.2</v>
      </c>
      <c r="U42" s="24">
        <v>12.7</v>
      </c>
      <c r="V42" s="25">
        <v>88.2</v>
      </c>
      <c r="W42" s="72"/>
      <c r="X42" s="2" t="s">
        <v>36</v>
      </c>
      <c r="Y42" s="26" t="e">
        <f>#REF!</f>
        <v>#REF!</v>
      </c>
      <c r="Z42" s="27" t="e">
        <f>#REF!</f>
        <v>#REF!</v>
      </c>
      <c r="AA42" s="28" t="e">
        <f t="shared" si="0"/>
        <v>#REF!</v>
      </c>
      <c r="AB42" s="26" t="e">
        <f>#REF!</f>
        <v>#REF!</v>
      </c>
      <c r="AC42" s="27" t="e">
        <f>#REF!</f>
        <v>#REF!</v>
      </c>
      <c r="AD42" s="28" t="e">
        <f t="shared" si="1"/>
        <v>#REF!</v>
      </c>
      <c r="AE42" s="26" t="e">
        <f>#REF!</f>
        <v>#REF!</v>
      </c>
      <c r="AF42" s="27" t="e">
        <f>#REF!</f>
        <v>#REF!</v>
      </c>
      <c r="AG42" s="29" t="e">
        <f t="shared" si="2"/>
        <v>#REF!</v>
      </c>
      <c r="AH42" s="72"/>
      <c r="AI42" s="2" t="s">
        <v>36</v>
      </c>
      <c r="AJ42" s="26" t="e">
        <f>#REF!</f>
        <v>#REF!</v>
      </c>
      <c r="AK42" s="27" t="e">
        <f>#REF!</f>
        <v>#REF!</v>
      </c>
      <c r="AL42" s="28" t="e">
        <f t="shared" si="3"/>
        <v>#REF!</v>
      </c>
      <c r="AM42" s="26" t="e">
        <f>#REF!</f>
        <v>#REF!</v>
      </c>
      <c r="AN42" s="27" t="e">
        <f>#REF!</f>
        <v>#REF!</v>
      </c>
      <c r="AO42" s="28" t="e">
        <f t="shared" si="4"/>
        <v>#REF!</v>
      </c>
      <c r="AP42" s="26" t="e">
        <f>#REF!</f>
        <v>#REF!</v>
      </c>
      <c r="AQ42" s="27" t="e">
        <f>#REF!</f>
        <v>#REF!</v>
      </c>
      <c r="AR42" s="29" t="e">
        <f t="shared" si="5"/>
        <v>#REF!</v>
      </c>
    </row>
    <row r="43" spans="1:44" ht="19" customHeight="1" x14ac:dyDescent="0.2">
      <c r="A43" s="83"/>
      <c r="B43" s="2" t="s">
        <v>37</v>
      </c>
      <c r="C43" s="21">
        <v>2.4</v>
      </c>
      <c r="D43" s="22">
        <v>6</v>
      </c>
      <c r="E43" s="23">
        <v>40</v>
      </c>
      <c r="F43" s="21">
        <v>34.1</v>
      </c>
      <c r="G43" s="24">
        <v>31.699999999999996</v>
      </c>
      <c r="H43" s="23">
        <v>107.6</v>
      </c>
      <c r="I43" s="21">
        <v>27.400000000000002</v>
      </c>
      <c r="J43" s="24">
        <v>28.400000000000002</v>
      </c>
      <c r="K43" s="25">
        <v>96.5</v>
      </c>
      <c r="L43" s="83"/>
      <c r="M43" s="2" t="s">
        <v>37</v>
      </c>
      <c r="N43" s="21">
        <v>31.300000000000004</v>
      </c>
      <c r="O43" s="24">
        <v>33</v>
      </c>
      <c r="P43" s="23">
        <v>94.8</v>
      </c>
      <c r="Q43" s="21">
        <v>60.400000000000006</v>
      </c>
      <c r="R43" s="24">
        <v>51.9</v>
      </c>
      <c r="S43" s="23">
        <v>116.4</v>
      </c>
      <c r="T43" s="21">
        <v>36.299999999999997</v>
      </c>
      <c r="U43" s="24">
        <v>35.799999999999997</v>
      </c>
      <c r="V43" s="25">
        <v>101.4</v>
      </c>
      <c r="W43" s="72"/>
      <c r="X43" s="2" t="s">
        <v>37</v>
      </c>
      <c r="Y43" s="26" t="e">
        <f>#REF!</f>
        <v>#REF!</v>
      </c>
      <c r="Z43" s="27" t="e">
        <f>#REF!</f>
        <v>#REF!</v>
      </c>
      <c r="AA43" s="28" t="e">
        <f t="shared" si="0"/>
        <v>#REF!</v>
      </c>
      <c r="AB43" s="26" t="e">
        <f>#REF!</f>
        <v>#REF!</v>
      </c>
      <c r="AC43" s="27" t="e">
        <f>#REF!</f>
        <v>#REF!</v>
      </c>
      <c r="AD43" s="28" t="e">
        <f t="shared" si="1"/>
        <v>#REF!</v>
      </c>
      <c r="AE43" s="26" t="e">
        <f>#REF!</f>
        <v>#REF!</v>
      </c>
      <c r="AF43" s="27" t="e">
        <f>#REF!</f>
        <v>#REF!</v>
      </c>
      <c r="AG43" s="29" t="e">
        <f t="shared" si="2"/>
        <v>#REF!</v>
      </c>
      <c r="AH43" s="72"/>
      <c r="AI43" s="2" t="s">
        <v>37</v>
      </c>
      <c r="AJ43" s="26" t="e">
        <f>#REF!</f>
        <v>#REF!</v>
      </c>
      <c r="AK43" s="27" t="e">
        <f>#REF!</f>
        <v>#REF!</v>
      </c>
      <c r="AL43" s="28" t="e">
        <f t="shared" si="3"/>
        <v>#REF!</v>
      </c>
      <c r="AM43" s="26" t="e">
        <f>#REF!</f>
        <v>#REF!</v>
      </c>
      <c r="AN43" s="27" t="e">
        <f>#REF!</f>
        <v>#REF!</v>
      </c>
      <c r="AO43" s="28" t="e">
        <f t="shared" si="4"/>
        <v>#REF!</v>
      </c>
      <c r="AP43" s="26" t="e">
        <f>#REF!</f>
        <v>#REF!</v>
      </c>
      <c r="AQ43" s="27" t="e">
        <f>#REF!</f>
        <v>#REF!</v>
      </c>
      <c r="AR43" s="29" t="e">
        <f t="shared" si="5"/>
        <v>#REF!</v>
      </c>
    </row>
    <row r="44" spans="1:44" ht="19" customHeight="1" x14ac:dyDescent="0.2">
      <c r="A44" s="83"/>
      <c r="B44" s="2" t="s">
        <v>38</v>
      </c>
      <c r="C44" s="21">
        <v>0.90000000000000013</v>
      </c>
      <c r="D44" s="22">
        <v>3.8</v>
      </c>
      <c r="E44" s="23">
        <v>23.7</v>
      </c>
      <c r="F44" s="21">
        <v>20.399999999999999</v>
      </c>
      <c r="G44" s="24">
        <v>21.599999999999998</v>
      </c>
      <c r="H44" s="23">
        <v>94.4</v>
      </c>
      <c r="I44" s="21">
        <v>19.100000000000001</v>
      </c>
      <c r="J44" s="24">
        <v>19.700000000000003</v>
      </c>
      <c r="K44" s="25">
        <v>97</v>
      </c>
      <c r="L44" s="83"/>
      <c r="M44" s="2" t="s">
        <v>38</v>
      </c>
      <c r="N44" s="21">
        <v>24.400000000000002</v>
      </c>
      <c r="O44" s="24">
        <v>23.299999999999997</v>
      </c>
      <c r="P44" s="23">
        <v>104.7</v>
      </c>
      <c r="Q44" s="21">
        <v>52.500000000000007</v>
      </c>
      <c r="R44" s="24">
        <v>44.699999999999996</v>
      </c>
      <c r="S44" s="23">
        <v>117.4</v>
      </c>
      <c r="T44" s="21">
        <v>27.9</v>
      </c>
      <c r="U44" s="24">
        <v>28.7</v>
      </c>
      <c r="V44" s="25">
        <v>97.2</v>
      </c>
      <c r="W44" s="72"/>
      <c r="X44" s="2" t="s">
        <v>38</v>
      </c>
      <c r="Y44" s="26" t="e">
        <f>#REF!</f>
        <v>#REF!</v>
      </c>
      <c r="Z44" s="27" t="e">
        <f>#REF!</f>
        <v>#REF!</v>
      </c>
      <c r="AA44" s="28" t="e">
        <f t="shared" si="0"/>
        <v>#REF!</v>
      </c>
      <c r="AB44" s="26" t="e">
        <f>#REF!</f>
        <v>#REF!</v>
      </c>
      <c r="AC44" s="27" t="e">
        <f>#REF!</f>
        <v>#REF!</v>
      </c>
      <c r="AD44" s="28" t="e">
        <f t="shared" si="1"/>
        <v>#REF!</v>
      </c>
      <c r="AE44" s="26" t="e">
        <f>#REF!</f>
        <v>#REF!</v>
      </c>
      <c r="AF44" s="27" t="e">
        <f>#REF!</f>
        <v>#REF!</v>
      </c>
      <c r="AG44" s="29" t="e">
        <f t="shared" si="2"/>
        <v>#REF!</v>
      </c>
      <c r="AH44" s="72"/>
      <c r="AI44" s="2" t="s">
        <v>38</v>
      </c>
      <c r="AJ44" s="26" t="e">
        <f>#REF!</f>
        <v>#REF!</v>
      </c>
      <c r="AK44" s="27" t="e">
        <f>#REF!</f>
        <v>#REF!</v>
      </c>
      <c r="AL44" s="28" t="e">
        <f t="shared" si="3"/>
        <v>#REF!</v>
      </c>
      <c r="AM44" s="26" t="e">
        <f>#REF!</f>
        <v>#REF!</v>
      </c>
      <c r="AN44" s="27" t="e">
        <f>#REF!</f>
        <v>#REF!</v>
      </c>
      <c r="AO44" s="28" t="e">
        <f t="shared" si="4"/>
        <v>#REF!</v>
      </c>
      <c r="AP44" s="26" t="e">
        <f>#REF!</f>
        <v>#REF!</v>
      </c>
      <c r="AQ44" s="27" t="e">
        <f>#REF!</f>
        <v>#REF!</v>
      </c>
      <c r="AR44" s="29" t="e">
        <f t="shared" si="5"/>
        <v>#REF!</v>
      </c>
    </row>
    <row r="45" spans="1:44" ht="19" customHeight="1" x14ac:dyDescent="0.2">
      <c r="A45" s="83"/>
      <c r="B45" s="2" t="s">
        <v>39</v>
      </c>
      <c r="C45" s="21">
        <v>1.7</v>
      </c>
      <c r="D45" s="22">
        <v>2.5</v>
      </c>
      <c r="E45" s="23">
        <v>68</v>
      </c>
      <c r="F45" s="21">
        <v>18.600000000000001</v>
      </c>
      <c r="G45" s="22">
        <v>14.2</v>
      </c>
      <c r="H45" s="23">
        <v>131</v>
      </c>
      <c r="I45" s="21">
        <v>17</v>
      </c>
      <c r="J45" s="22">
        <v>19.5</v>
      </c>
      <c r="K45" s="25">
        <v>87.2</v>
      </c>
      <c r="L45" s="83"/>
      <c r="M45" s="2" t="s">
        <v>39</v>
      </c>
      <c r="N45" s="21">
        <v>16.3</v>
      </c>
      <c r="O45" s="22">
        <v>19.600000000000001</v>
      </c>
      <c r="P45" s="23">
        <v>83.2</v>
      </c>
      <c r="Q45" s="21">
        <v>20.399999999999999</v>
      </c>
      <c r="R45" s="22">
        <v>17.600000000000001</v>
      </c>
      <c r="S45" s="23">
        <v>115.9</v>
      </c>
      <c r="T45" s="21">
        <v>19.600000000000001</v>
      </c>
      <c r="U45" s="22">
        <v>19.8</v>
      </c>
      <c r="V45" s="25">
        <v>99</v>
      </c>
      <c r="W45" s="72"/>
      <c r="X45" s="2" t="s">
        <v>39</v>
      </c>
      <c r="Y45" s="26" t="e">
        <f>#REF!</f>
        <v>#REF!</v>
      </c>
      <c r="Z45" s="26" t="e">
        <f>#REF!</f>
        <v>#REF!</v>
      </c>
      <c r="AA45" s="28" t="e">
        <f t="shared" si="0"/>
        <v>#REF!</v>
      </c>
      <c r="AB45" s="26" t="e">
        <f>#REF!</f>
        <v>#REF!</v>
      </c>
      <c r="AC45" s="26" t="e">
        <f>#REF!</f>
        <v>#REF!</v>
      </c>
      <c r="AD45" s="28" t="e">
        <f t="shared" si="1"/>
        <v>#REF!</v>
      </c>
      <c r="AE45" s="26" t="e">
        <f>#REF!</f>
        <v>#REF!</v>
      </c>
      <c r="AF45" s="26" t="e">
        <f>#REF!</f>
        <v>#REF!</v>
      </c>
      <c r="AG45" s="29" t="e">
        <f t="shared" si="2"/>
        <v>#REF!</v>
      </c>
      <c r="AH45" s="72"/>
      <c r="AI45" s="2" t="s">
        <v>39</v>
      </c>
      <c r="AJ45" s="26" t="e">
        <f>#REF!</f>
        <v>#REF!</v>
      </c>
      <c r="AK45" s="26" t="e">
        <f>#REF!</f>
        <v>#REF!</v>
      </c>
      <c r="AL45" s="28" t="e">
        <f t="shared" si="3"/>
        <v>#REF!</v>
      </c>
      <c r="AM45" s="26" t="e">
        <f>#REF!</f>
        <v>#REF!</v>
      </c>
      <c r="AN45" s="26" t="e">
        <f>#REF!</f>
        <v>#REF!</v>
      </c>
      <c r="AO45" s="28" t="e">
        <f t="shared" si="4"/>
        <v>#REF!</v>
      </c>
      <c r="AP45" s="26" t="e">
        <f>#REF!</f>
        <v>#REF!</v>
      </c>
      <c r="AQ45" s="26" t="e">
        <f>#REF!</f>
        <v>#REF!</v>
      </c>
      <c r="AR45" s="29" t="e">
        <f t="shared" si="5"/>
        <v>#REF!</v>
      </c>
    </row>
    <row r="46" spans="1:44" ht="19" customHeight="1" thickBot="1" x14ac:dyDescent="0.25">
      <c r="A46" s="84"/>
      <c r="B46" s="3" t="s">
        <v>19</v>
      </c>
      <c r="C46" s="30">
        <v>3.1</v>
      </c>
      <c r="D46" s="31">
        <v>4.4000000000000004</v>
      </c>
      <c r="E46" s="32">
        <v>70.5</v>
      </c>
      <c r="F46" s="30">
        <v>21</v>
      </c>
      <c r="G46" s="33">
        <v>21</v>
      </c>
      <c r="H46" s="32">
        <v>100</v>
      </c>
      <c r="I46" s="30">
        <v>22.7</v>
      </c>
      <c r="J46" s="33">
        <v>26.6</v>
      </c>
      <c r="K46" s="34">
        <v>85.3</v>
      </c>
      <c r="L46" s="84"/>
      <c r="M46" s="3" t="s">
        <v>19</v>
      </c>
      <c r="N46" s="30">
        <v>24</v>
      </c>
      <c r="O46" s="33">
        <v>25.6</v>
      </c>
      <c r="P46" s="32">
        <v>93.8</v>
      </c>
      <c r="Q46" s="30">
        <v>32.5</v>
      </c>
      <c r="R46" s="33">
        <v>35.5</v>
      </c>
      <c r="S46" s="32">
        <v>91.5</v>
      </c>
      <c r="T46" s="30">
        <v>27.4</v>
      </c>
      <c r="U46" s="33">
        <v>28.6</v>
      </c>
      <c r="V46" s="34">
        <v>95.8</v>
      </c>
      <c r="W46" s="73"/>
      <c r="X46" s="3" t="s">
        <v>19</v>
      </c>
      <c r="Y46" s="35" t="e">
        <f>#REF!</f>
        <v>#REF!</v>
      </c>
      <c r="Z46" s="36" t="e">
        <f>#REF!</f>
        <v>#REF!</v>
      </c>
      <c r="AA46" s="37" t="e">
        <f t="shared" si="0"/>
        <v>#REF!</v>
      </c>
      <c r="AB46" s="35" t="e">
        <f>#REF!</f>
        <v>#REF!</v>
      </c>
      <c r="AC46" s="36" t="e">
        <f>#REF!</f>
        <v>#REF!</v>
      </c>
      <c r="AD46" s="37" t="e">
        <f t="shared" si="1"/>
        <v>#REF!</v>
      </c>
      <c r="AE46" s="35" t="e">
        <f>#REF!</f>
        <v>#REF!</v>
      </c>
      <c r="AF46" s="36" t="e">
        <f>#REF!</f>
        <v>#REF!</v>
      </c>
      <c r="AG46" s="38" t="e">
        <f t="shared" si="2"/>
        <v>#REF!</v>
      </c>
      <c r="AH46" s="73"/>
      <c r="AI46" s="3" t="s">
        <v>19</v>
      </c>
      <c r="AJ46" s="35" t="e">
        <f>#REF!</f>
        <v>#REF!</v>
      </c>
      <c r="AK46" s="36" t="e">
        <f>#REF!</f>
        <v>#REF!</v>
      </c>
      <c r="AL46" s="37" t="e">
        <f t="shared" si="3"/>
        <v>#REF!</v>
      </c>
      <c r="AM46" s="35" t="e">
        <f>#REF!</f>
        <v>#REF!</v>
      </c>
      <c r="AN46" s="36" t="e">
        <f>#REF!</f>
        <v>#REF!</v>
      </c>
      <c r="AO46" s="37" t="e">
        <f t="shared" si="4"/>
        <v>#REF!</v>
      </c>
      <c r="AP46" s="35" t="e">
        <f>#REF!</f>
        <v>#REF!</v>
      </c>
      <c r="AQ46" s="36" t="e">
        <f>#REF!</f>
        <v>#REF!</v>
      </c>
      <c r="AR46" s="38" t="e">
        <f t="shared" si="5"/>
        <v>#REF!</v>
      </c>
    </row>
    <row r="47" spans="1:44" ht="19" customHeight="1" x14ac:dyDescent="0.2">
      <c r="A47" s="82" t="s">
        <v>7</v>
      </c>
      <c r="B47" s="1" t="s">
        <v>34</v>
      </c>
      <c r="C47" s="14">
        <v>352.6</v>
      </c>
      <c r="D47" s="15">
        <v>352.1</v>
      </c>
      <c r="E47" s="16">
        <v>100.1</v>
      </c>
      <c r="F47" s="14">
        <v>869.5</v>
      </c>
      <c r="G47" s="15">
        <v>910.9</v>
      </c>
      <c r="H47" s="16">
        <v>95.5</v>
      </c>
      <c r="I47" s="14">
        <v>579.20000000000005</v>
      </c>
      <c r="J47" s="15">
        <v>600.9</v>
      </c>
      <c r="K47" s="17">
        <v>96.4</v>
      </c>
      <c r="L47" s="82" t="s">
        <v>7</v>
      </c>
      <c r="M47" s="1" t="s">
        <v>34</v>
      </c>
      <c r="N47" s="14">
        <v>401.8</v>
      </c>
      <c r="O47" s="15">
        <v>560</v>
      </c>
      <c r="P47" s="16">
        <v>71.8</v>
      </c>
      <c r="Q47" s="14">
        <v>617.9</v>
      </c>
      <c r="R47" s="15">
        <v>719.4</v>
      </c>
      <c r="S47" s="16">
        <v>85.9</v>
      </c>
      <c r="T47" s="14">
        <v>420</v>
      </c>
      <c r="U47" s="15">
        <v>620.85</v>
      </c>
      <c r="V47" s="17">
        <v>67.599999999999994</v>
      </c>
      <c r="W47" s="71" t="s">
        <v>7</v>
      </c>
      <c r="X47" s="1" t="s">
        <v>35</v>
      </c>
      <c r="Y47" s="18" t="e">
        <f>#REF!</f>
        <v>#REF!</v>
      </c>
      <c r="Z47" s="18" t="e">
        <f>#REF!</f>
        <v>#REF!</v>
      </c>
      <c r="AA47" s="19" t="e">
        <f t="shared" si="0"/>
        <v>#REF!</v>
      </c>
      <c r="AB47" s="18" t="e">
        <f>#REF!</f>
        <v>#REF!</v>
      </c>
      <c r="AC47" s="18" t="e">
        <f>#REF!</f>
        <v>#REF!</v>
      </c>
      <c r="AD47" s="19" t="e">
        <f t="shared" si="1"/>
        <v>#REF!</v>
      </c>
      <c r="AE47" s="18" t="e">
        <f>#REF!</f>
        <v>#REF!</v>
      </c>
      <c r="AF47" s="18" t="e">
        <f>#REF!</f>
        <v>#REF!</v>
      </c>
      <c r="AG47" s="20" t="e">
        <f t="shared" si="2"/>
        <v>#REF!</v>
      </c>
      <c r="AH47" s="71" t="s">
        <v>7</v>
      </c>
      <c r="AI47" s="1" t="s">
        <v>35</v>
      </c>
      <c r="AJ47" s="18" t="e">
        <f>#REF!</f>
        <v>#REF!</v>
      </c>
      <c r="AK47" s="18" t="e">
        <f>#REF!</f>
        <v>#REF!</v>
      </c>
      <c r="AL47" s="19" t="e">
        <f t="shared" si="3"/>
        <v>#REF!</v>
      </c>
      <c r="AM47" s="18" t="e">
        <f>#REF!</f>
        <v>#REF!</v>
      </c>
      <c r="AN47" s="18" t="e">
        <f>#REF!</f>
        <v>#REF!</v>
      </c>
      <c r="AO47" s="19" t="e">
        <f t="shared" si="4"/>
        <v>#REF!</v>
      </c>
      <c r="AP47" s="18" t="e">
        <f>#REF!</f>
        <v>#REF!</v>
      </c>
      <c r="AQ47" s="18" t="e">
        <f>#REF!</f>
        <v>#REF!</v>
      </c>
      <c r="AR47" s="20" t="e">
        <f t="shared" si="5"/>
        <v>#REF!</v>
      </c>
    </row>
    <row r="48" spans="1:44" ht="19" customHeight="1" x14ac:dyDescent="0.2">
      <c r="A48" s="83"/>
      <c r="B48" s="2" t="s">
        <v>36</v>
      </c>
      <c r="C48" s="21">
        <v>10</v>
      </c>
      <c r="D48" s="22">
        <v>6</v>
      </c>
      <c r="E48" s="23">
        <v>166.7</v>
      </c>
      <c r="F48" s="21">
        <v>10</v>
      </c>
      <c r="G48" s="24">
        <v>18</v>
      </c>
      <c r="H48" s="23">
        <v>55.6</v>
      </c>
      <c r="I48" s="21">
        <v>10</v>
      </c>
      <c r="J48" s="24">
        <v>9</v>
      </c>
      <c r="K48" s="25">
        <v>111.1</v>
      </c>
      <c r="L48" s="83"/>
      <c r="M48" s="2" t="s">
        <v>36</v>
      </c>
      <c r="N48" s="21">
        <v>10</v>
      </c>
      <c r="O48" s="24">
        <v>8</v>
      </c>
      <c r="P48" s="23">
        <v>125</v>
      </c>
      <c r="Q48" s="21">
        <v>10</v>
      </c>
      <c r="R48" s="24">
        <v>15</v>
      </c>
      <c r="S48" s="23">
        <v>66.7</v>
      </c>
      <c r="T48" s="21">
        <v>10</v>
      </c>
      <c r="U48" s="24">
        <v>13</v>
      </c>
      <c r="V48" s="25">
        <v>76.900000000000006</v>
      </c>
      <c r="W48" s="72"/>
      <c r="X48" s="2" t="s">
        <v>36</v>
      </c>
      <c r="Y48" s="26" t="e">
        <f>#REF!</f>
        <v>#REF!</v>
      </c>
      <c r="Z48" s="27" t="e">
        <f>#REF!</f>
        <v>#REF!</v>
      </c>
      <c r="AA48" s="28" t="e">
        <f t="shared" si="0"/>
        <v>#REF!</v>
      </c>
      <c r="AB48" s="26" t="e">
        <f>#REF!</f>
        <v>#REF!</v>
      </c>
      <c r="AC48" s="27" t="e">
        <f>#REF!</f>
        <v>#REF!</v>
      </c>
      <c r="AD48" s="28" t="e">
        <f t="shared" si="1"/>
        <v>#REF!</v>
      </c>
      <c r="AE48" s="26" t="e">
        <f>#REF!</f>
        <v>#REF!</v>
      </c>
      <c r="AF48" s="27" t="e">
        <f>#REF!</f>
        <v>#REF!</v>
      </c>
      <c r="AG48" s="29" t="e">
        <f t="shared" si="2"/>
        <v>#REF!</v>
      </c>
      <c r="AH48" s="72"/>
      <c r="AI48" s="2" t="s">
        <v>36</v>
      </c>
      <c r="AJ48" s="26" t="e">
        <f>#REF!</f>
        <v>#REF!</v>
      </c>
      <c r="AK48" s="27" t="e">
        <f>#REF!</f>
        <v>#REF!</v>
      </c>
      <c r="AL48" s="28" t="e">
        <f t="shared" si="3"/>
        <v>#REF!</v>
      </c>
      <c r="AM48" s="26" t="e">
        <f>#REF!</f>
        <v>#REF!</v>
      </c>
      <c r="AN48" s="27" t="e">
        <f>#REF!</f>
        <v>#REF!</v>
      </c>
      <c r="AO48" s="28" t="e">
        <f t="shared" si="4"/>
        <v>#REF!</v>
      </c>
      <c r="AP48" s="26" t="e">
        <f>#REF!</f>
        <v>#REF!</v>
      </c>
      <c r="AQ48" s="27" t="e">
        <f>#REF!</f>
        <v>#REF!</v>
      </c>
      <c r="AR48" s="29" t="e">
        <f t="shared" si="5"/>
        <v>#REF!</v>
      </c>
    </row>
    <row r="49" spans="1:44" ht="19" customHeight="1" x14ac:dyDescent="0.2">
      <c r="A49" s="83"/>
      <c r="B49" s="2" t="s">
        <v>37</v>
      </c>
      <c r="C49" s="21">
        <v>342.6</v>
      </c>
      <c r="D49" s="22">
        <v>346.1</v>
      </c>
      <c r="E49" s="23">
        <v>99</v>
      </c>
      <c r="F49" s="21">
        <v>859.5</v>
      </c>
      <c r="G49" s="24">
        <v>892.9</v>
      </c>
      <c r="H49" s="23">
        <v>96.3</v>
      </c>
      <c r="I49" s="21">
        <v>569.20000000000005</v>
      </c>
      <c r="J49" s="24">
        <v>591.9</v>
      </c>
      <c r="K49" s="25">
        <v>96.2</v>
      </c>
      <c r="L49" s="83"/>
      <c r="M49" s="2" t="s">
        <v>37</v>
      </c>
      <c r="N49" s="21">
        <v>391.8</v>
      </c>
      <c r="O49" s="24">
        <v>552</v>
      </c>
      <c r="P49" s="23">
        <v>71</v>
      </c>
      <c r="Q49" s="21">
        <v>607.9</v>
      </c>
      <c r="R49" s="24">
        <v>704.4</v>
      </c>
      <c r="S49" s="23">
        <v>86.3</v>
      </c>
      <c r="T49" s="21">
        <v>410</v>
      </c>
      <c r="U49" s="24">
        <v>607.85</v>
      </c>
      <c r="V49" s="25">
        <v>67.5</v>
      </c>
      <c r="W49" s="72"/>
      <c r="X49" s="2" t="s">
        <v>37</v>
      </c>
      <c r="Y49" s="26" t="e">
        <f>#REF!</f>
        <v>#REF!</v>
      </c>
      <c r="Z49" s="27" t="e">
        <f>#REF!</f>
        <v>#REF!</v>
      </c>
      <c r="AA49" s="28" t="e">
        <f t="shared" si="0"/>
        <v>#REF!</v>
      </c>
      <c r="AB49" s="26" t="e">
        <f>#REF!</f>
        <v>#REF!</v>
      </c>
      <c r="AC49" s="27" t="e">
        <f>#REF!</f>
        <v>#REF!</v>
      </c>
      <c r="AD49" s="28" t="e">
        <f t="shared" si="1"/>
        <v>#REF!</v>
      </c>
      <c r="AE49" s="26" t="e">
        <f>#REF!</f>
        <v>#REF!</v>
      </c>
      <c r="AF49" s="27" t="e">
        <f>#REF!</f>
        <v>#REF!</v>
      </c>
      <c r="AG49" s="29" t="e">
        <f t="shared" si="2"/>
        <v>#REF!</v>
      </c>
      <c r="AH49" s="72"/>
      <c r="AI49" s="2" t="s">
        <v>37</v>
      </c>
      <c r="AJ49" s="26" t="e">
        <f>#REF!</f>
        <v>#REF!</v>
      </c>
      <c r="AK49" s="27" t="e">
        <f>#REF!</f>
        <v>#REF!</v>
      </c>
      <c r="AL49" s="28" t="e">
        <f t="shared" si="3"/>
        <v>#REF!</v>
      </c>
      <c r="AM49" s="26" t="e">
        <f>#REF!</f>
        <v>#REF!</v>
      </c>
      <c r="AN49" s="27" t="e">
        <f>#REF!</f>
        <v>#REF!</v>
      </c>
      <c r="AO49" s="28" t="e">
        <f t="shared" si="4"/>
        <v>#REF!</v>
      </c>
      <c r="AP49" s="26" t="e">
        <f>#REF!</f>
        <v>#REF!</v>
      </c>
      <c r="AQ49" s="27" t="e">
        <f>#REF!</f>
        <v>#REF!</v>
      </c>
      <c r="AR49" s="29" t="e">
        <f t="shared" si="5"/>
        <v>#REF!</v>
      </c>
    </row>
    <row r="50" spans="1:44" ht="19" customHeight="1" x14ac:dyDescent="0.2">
      <c r="A50" s="83"/>
      <c r="B50" s="2" t="s">
        <v>38</v>
      </c>
      <c r="C50" s="21">
        <v>352.5</v>
      </c>
      <c r="D50" s="22">
        <v>352</v>
      </c>
      <c r="E50" s="23">
        <v>100.1</v>
      </c>
      <c r="F50" s="21">
        <v>869.4</v>
      </c>
      <c r="G50" s="24">
        <v>910.8</v>
      </c>
      <c r="H50" s="23">
        <v>95.5</v>
      </c>
      <c r="I50" s="21">
        <v>579.1</v>
      </c>
      <c r="J50" s="24">
        <v>600.79999999999995</v>
      </c>
      <c r="K50" s="25">
        <v>96.4</v>
      </c>
      <c r="L50" s="83"/>
      <c r="M50" s="2" t="s">
        <v>38</v>
      </c>
      <c r="N50" s="21">
        <v>401.7</v>
      </c>
      <c r="O50" s="24">
        <v>559.9</v>
      </c>
      <c r="P50" s="23">
        <v>71.7</v>
      </c>
      <c r="Q50" s="21">
        <v>617.79999999999995</v>
      </c>
      <c r="R50" s="24">
        <v>719.3</v>
      </c>
      <c r="S50" s="23">
        <v>85.9</v>
      </c>
      <c r="T50" s="21">
        <v>419.9</v>
      </c>
      <c r="U50" s="24">
        <v>620.75</v>
      </c>
      <c r="V50" s="25">
        <v>67.599999999999994</v>
      </c>
      <c r="W50" s="72"/>
      <c r="X50" s="2" t="s">
        <v>38</v>
      </c>
      <c r="Y50" s="26" t="e">
        <f>#REF!</f>
        <v>#REF!</v>
      </c>
      <c r="Z50" s="27" t="e">
        <f>#REF!</f>
        <v>#REF!</v>
      </c>
      <c r="AA50" s="28" t="e">
        <f t="shared" si="0"/>
        <v>#REF!</v>
      </c>
      <c r="AB50" s="26" t="e">
        <f>#REF!</f>
        <v>#REF!</v>
      </c>
      <c r="AC50" s="27" t="e">
        <f>#REF!</f>
        <v>#REF!</v>
      </c>
      <c r="AD50" s="28" t="e">
        <f t="shared" si="1"/>
        <v>#REF!</v>
      </c>
      <c r="AE50" s="26" t="e">
        <f>#REF!</f>
        <v>#REF!</v>
      </c>
      <c r="AF50" s="27" t="e">
        <f>#REF!</f>
        <v>#REF!</v>
      </c>
      <c r="AG50" s="29" t="e">
        <f t="shared" si="2"/>
        <v>#REF!</v>
      </c>
      <c r="AH50" s="72"/>
      <c r="AI50" s="2" t="s">
        <v>38</v>
      </c>
      <c r="AJ50" s="26" t="e">
        <f>#REF!</f>
        <v>#REF!</v>
      </c>
      <c r="AK50" s="27" t="e">
        <f>#REF!</f>
        <v>#REF!</v>
      </c>
      <c r="AL50" s="28" t="e">
        <f t="shared" si="3"/>
        <v>#REF!</v>
      </c>
      <c r="AM50" s="26" t="e">
        <f>#REF!</f>
        <v>#REF!</v>
      </c>
      <c r="AN50" s="27" t="e">
        <f>#REF!</f>
        <v>#REF!</v>
      </c>
      <c r="AO50" s="28" t="e">
        <f t="shared" si="4"/>
        <v>#REF!</v>
      </c>
      <c r="AP50" s="26" t="e">
        <f>#REF!</f>
        <v>#REF!</v>
      </c>
      <c r="AQ50" s="27" t="e">
        <f>#REF!</f>
        <v>#REF!</v>
      </c>
      <c r="AR50" s="29" t="e">
        <f t="shared" si="5"/>
        <v>#REF!</v>
      </c>
    </row>
    <row r="51" spans="1:44" ht="19" customHeight="1" x14ac:dyDescent="0.2">
      <c r="A51" s="83"/>
      <c r="B51" s="2" t="s">
        <v>39</v>
      </c>
      <c r="C51" s="21">
        <v>0.1</v>
      </c>
      <c r="D51" s="22">
        <v>0.1</v>
      </c>
      <c r="E51" s="23">
        <v>100</v>
      </c>
      <c r="F51" s="21">
        <v>0.1</v>
      </c>
      <c r="G51" s="22">
        <v>0.1</v>
      </c>
      <c r="H51" s="23">
        <v>100</v>
      </c>
      <c r="I51" s="21">
        <v>0.1</v>
      </c>
      <c r="J51" s="22">
        <v>0.1</v>
      </c>
      <c r="K51" s="25">
        <v>100</v>
      </c>
      <c r="L51" s="83"/>
      <c r="M51" s="2" t="s">
        <v>39</v>
      </c>
      <c r="N51" s="21">
        <v>0.1</v>
      </c>
      <c r="O51" s="22">
        <v>0.1</v>
      </c>
      <c r="P51" s="23">
        <v>100</v>
      </c>
      <c r="Q51" s="21">
        <v>0.1</v>
      </c>
      <c r="R51" s="22">
        <v>0.1</v>
      </c>
      <c r="S51" s="23">
        <v>100</v>
      </c>
      <c r="T51" s="21">
        <v>0.1</v>
      </c>
      <c r="U51" s="22">
        <v>0.1</v>
      </c>
      <c r="V51" s="25">
        <v>100</v>
      </c>
      <c r="W51" s="72"/>
      <c r="X51" s="2" t="s">
        <v>39</v>
      </c>
      <c r="Y51" s="26" t="e">
        <f>#REF!</f>
        <v>#REF!</v>
      </c>
      <c r="Z51" s="26" t="e">
        <f>#REF!</f>
        <v>#REF!</v>
      </c>
      <c r="AA51" s="28" t="e">
        <f t="shared" si="0"/>
        <v>#REF!</v>
      </c>
      <c r="AB51" s="26" t="e">
        <f>#REF!</f>
        <v>#REF!</v>
      </c>
      <c r="AC51" s="26" t="e">
        <f>#REF!</f>
        <v>#REF!</v>
      </c>
      <c r="AD51" s="28" t="e">
        <f t="shared" si="1"/>
        <v>#REF!</v>
      </c>
      <c r="AE51" s="26" t="e">
        <f>#REF!</f>
        <v>#REF!</v>
      </c>
      <c r="AF51" s="26" t="e">
        <f>#REF!</f>
        <v>#REF!</v>
      </c>
      <c r="AG51" s="29" t="e">
        <f t="shared" si="2"/>
        <v>#REF!</v>
      </c>
      <c r="AH51" s="72"/>
      <c r="AI51" s="2" t="s">
        <v>39</v>
      </c>
      <c r="AJ51" s="26" t="e">
        <f>#REF!</f>
        <v>#REF!</v>
      </c>
      <c r="AK51" s="26" t="e">
        <f>#REF!</f>
        <v>#REF!</v>
      </c>
      <c r="AL51" s="28" t="e">
        <f t="shared" si="3"/>
        <v>#REF!</v>
      </c>
      <c r="AM51" s="26" t="e">
        <f>#REF!</f>
        <v>#REF!</v>
      </c>
      <c r="AN51" s="26" t="e">
        <f>#REF!</f>
        <v>#REF!</v>
      </c>
      <c r="AO51" s="28" t="e">
        <f t="shared" si="4"/>
        <v>#REF!</v>
      </c>
      <c r="AP51" s="26" t="e">
        <f>#REF!</f>
        <v>#REF!</v>
      </c>
      <c r="AQ51" s="26" t="e">
        <f>#REF!</f>
        <v>#REF!</v>
      </c>
      <c r="AR51" s="29" t="e">
        <f t="shared" si="5"/>
        <v>#REF!</v>
      </c>
    </row>
    <row r="52" spans="1:44" ht="19" customHeight="1" thickBot="1" x14ac:dyDescent="0.25">
      <c r="A52" s="83"/>
      <c r="B52" s="39" t="s">
        <v>19</v>
      </c>
      <c r="C52" s="30">
        <v>0.1</v>
      </c>
      <c r="D52" s="31">
        <v>0.1</v>
      </c>
      <c r="E52" s="40">
        <v>100</v>
      </c>
      <c r="F52" s="30">
        <v>0.1</v>
      </c>
      <c r="G52" s="33">
        <v>0.1</v>
      </c>
      <c r="H52" s="40">
        <v>100</v>
      </c>
      <c r="I52" s="30">
        <v>0.1</v>
      </c>
      <c r="J52" s="33">
        <v>0.1</v>
      </c>
      <c r="K52" s="41">
        <v>100</v>
      </c>
      <c r="L52" s="84"/>
      <c r="M52" s="3" t="s">
        <v>19</v>
      </c>
      <c r="N52" s="30">
        <v>0.1</v>
      </c>
      <c r="O52" s="33">
        <v>0.1</v>
      </c>
      <c r="P52" s="32">
        <v>100</v>
      </c>
      <c r="Q52" s="30">
        <v>0.1</v>
      </c>
      <c r="R52" s="33">
        <v>0.1</v>
      </c>
      <c r="S52" s="32">
        <v>100</v>
      </c>
      <c r="T52" s="30">
        <v>0.1</v>
      </c>
      <c r="U52" s="33">
        <v>0.1</v>
      </c>
      <c r="V52" s="34">
        <v>100</v>
      </c>
      <c r="W52" s="76"/>
      <c r="X52" s="39" t="s">
        <v>19</v>
      </c>
      <c r="Y52" s="35" t="e">
        <f>#REF!</f>
        <v>#REF!</v>
      </c>
      <c r="Z52" s="36" t="e">
        <f>#REF!</f>
        <v>#REF!</v>
      </c>
      <c r="AA52" s="42" t="e">
        <f t="shared" si="0"/>
        <v>#REF!</v>
      </c>
      <c r="AB52" s="35" t="e">
        <f>#REF!</f>
        <v>#REF!</v>
      </c>
      <c r="AC52" s="36" t="e">
        <f>#REF!</f>
        <v>#REF!</v>
      </c>
      <c r="AD52" s="42" t="e">
        <f t="shared" si="1"/>
        <v>#REF!</v>
      </c>
      <c r="AE52" s="35" t="e">
        <f>#REF!</f>
        <v>#REF!</v>
      </c>
      <c r="AF52" s="36" t="e">
        <f>#REF!</f>
        <v>#REF!</v>
      </c>
      <c r="AG52" s="43" t="e">
        <f t="shared" si="2"/>
        <v>#REF!</v>
      </c>
      <c r="AH52" s="73"/>
      <c r="AI52" s="3" t="s">
        <v>19</v>
      </c>
      <c r="AJ52" s="35" t="e">
        <f>#REF!</f>
        <v>#REF!</v>
      </c>
      <c r="AK52" s="36" t="e">
        <f>#REF!</f>
        <v>#REF!</v>
      </c>
      <c r="AL52" s="37" t="e">
        <f t="shared" si="3"/>
        <v>#REF!</v>
      </c>
      <c r="AM52" s="35" t="e">
        <f>#REF!</f>
        <v>#REF!</v>
      </c>
      <c r="AN52" s="36" t="e">
        <f>#REF!</f>
        <v>#REF!</v>
      </c>
      <c r="AO52" s="37" t="e">
        <f t="shared" si="4"/>
        <v>#REF!</v>
      </c>
      <c r="AP52" s="35" t="e">
        <f>#REF!</f>
        <v>#REF!</v>
      </c>
      <c r="AQ52" s="36" t="e">
        <f>#REF!</f>
        <v>#REF!</v>
      </c>
      <c r="AR52" s="38" t="e">
        <f t="shared" si="5"/>
        <v>#REF!</v>
      </c>
    </row>
    <row r="53" spans="1:44" ht="19" customHeight="1" x14ac:dyDescent="0.2">
      <c r="A53" s="82" t="s">
        <v>8</v>
      </c>
      <c r="B53" s="1" t="s">
        <v>34</v>
      </c>
      <c r="C53" s="14">
        <v>50.1</v>
      </c>
      <c r="D53" s="15">
        <v>46.4</v>
      </c>
      <c r="E53" s="16">
        <v>108</v>
      </c>
      <c r="F53" s="14">
        <v>87.3</v>
      </c>
      <c r="G53" s="15">
        <v>84</v>
      </c>
      <c r="H53" s="16">
        <v>103.9</v>
      </c>
      <c r="I53" s="14">
        <v>91</v>
      </c>
      <c r="J53" s="15">
        <v>73</v>
      </c>
      <c r="K53" s="17">
        <v>124.7</v>
      </c>
      <c r="L53" s="82" t="s">
        <v>8</v>
      </c>
      <c r="M53" s="1" t="s">
        <v>34</v>
      </c>
      <c r="N53" s="14">
        <v>98</v>
      </c>
      <c r="O53" s="15">
        <v>86</v>
      </c>
      <c r="P53" s="16">
        <v>114</v>
      </c>
      <c r="Q53" s="14">
        <v>116.6</v>
      </c>
      <c r="R53" s="15">
        <v>102</v>
      </c>
      <c r="S53" s="16">
        <v>114.3</v>
      </c>
      <c r="T53" s="14">
        <v>73.2</v>
      </c>
      <c r="U53" s="15">
        <v>74.5</v>
      </c>
      <c r="V53" s="17">
        <v>98.3</v>
      </c>
      <c r="W53" s="71" t="s">
        <v>8</v>
      </c>
      <c r="X53" s="1" t="s">
        <v>35</v>
      </c>
      <c r="Y53" s="18" t="e">
        <f>#REF!</f>
        <v>#REF!</v>
      </c>
      <c r="Z53" s="18" t="e">
        <f>#REF!</f>
        <v>#REF!</v>
      </c>
      <c r="AA53" s="19" t="e">
        <f t="shared" si="0"/>
        <v>#REF!</v>
      </c>
      <c r="AB53" s="18" t="e">
        <f>#REF!</f>
        <v>#REF!</v>
      </c>
      <c r="AC53" s="18" t="e">
        <f>#REF!</f>
        <v>#REF!</v>
      </c>
      <c r="AD53" s="19" t="e">
        <f t="shared" si="1"/>
        <v>#REF!</v>
      </c>
      <c r="AE53" s="18" t="e">
        <f>#REF!</f>
        <v>#REF!</v>
      </c>
      <c r="AF53" s="18" t="e">
        <f>#REF!</f>
        <v>#REF!</v>
      </c>
      <c r="AG53" s="20" t="e">
        <f t="shared" si="2"/>
        <v>#REF!</v>
      </c>
      <c r="AH53" s="71" t="s">
        <v>8</v>
      </c>
      <c r="AI53" s="1" t="s">
        <v>35</v>
      </c>
      <c r="AJ53" s="18" t="e">
        <f>#REF!</f>
        <v>#REF!</v>
      </c>
      <c r="AK53" s="18" t="e">
        <f>#REF!</f>
        <v>#REF!</v>
      </c>
      <c r="AL53" s="19" t="e">
        <f t="shared" si="3"/>
        <v>#REF!</v>
      </c>
      <c r="AM53" s="18" t="e">
        <f>#REF!</f>
        <v>#REF!</v>
      </c>
      <c r="AN53" s="18" t="e">
        <f>#REF!</f>
        <v>#REF!</v>
      </c>
      <c r="AO53" s="19" t="e">
        <f t="shared" si="4"/>
        <v>#REF!</v>
      </c>
      <c r="AP53" s="18" t="e">
        <f>#REF!</f>
        <v>#REF!</v>
      </c>
      <c r="AQ53" s="18" t="e">
        <f>#REF!</f>
        <v>#REF!</v>
      </c>
      <c r="AR53" s="20" t="e">
        <f t="shared" si="5"/>
        <v>#REF!</v>
      </c>
    </row>
    <row r="54" spans="1:44" ht="19" customHeight="1" x14ac:dyDescent="0.2">
      <c r="A54" s="83"/>
      <c r="B54" s="2" t="s">
        <v>36</v>
      </c>
      <c r="C54" s="21">
        <v>5.2</v>
      </c>
      <c r="D54" s="22">
        <v>5.7</v>
      </c>
      <c r="E54" s="23">
        <v>91.2</v>
      </c>
      <c r="F54" s="21">
        <v>7.4</v>
      </c>
      <c r="G54" s="24">
        <v>4.5</v>
      </c>
      <c r="H54" s="23">
        <v>164.4</v>
      </c>
      <c r="I54" s="21">
        <v>9.8000000000000007</v>
      </c>
      <c r="J54" s="24">
        <v>16.399999999999999</v>
      </c>
      <c r="K54" s="25">
        <v>59.8</v>
      </c>
      <c r="L54" s="83"/>
      <c r="M54" s="2" t="s">
        <v>36</v>
      </c>
      <c r="N54" s="21">
        <v>11.6</v>
      </c>
      <c r="O54" s="24">
        <v>16.5</v>
      </c>
      <c r="P54" s="23">
        <v>70.3</v>
      </c>
      <c r="Q54" s="21">
        <v>13.8</v>
      </c>
      <c r="R54" s="24">
        <v>16.600000000000001</v>
      </c>
      <c r="S54" s="23">
        <v>83.1</v>
      </c>
      <c r="T54" s="21">
        <v>7.2</v>
      </c>
      <c r="U54" s="24">
        <v>24.8</v>
      </c>
      <c r="V54" s="25">
        <v>29</v>
      </c>
      <c r="W54" s="72"/>
      <c r="X54" s="2" t="s">
        <v>36</v>
      </c>
      <c r="Y54" s="26" t="e">
        <f>#REF!</f>
        <v>#REF!</v>
      </c>
      <c r="Z54" s="27" t="e">
        <f>#REF!</f>
        <v>#REF!</v>
      </c>
      <c r="AA54" s="28" t="e">
        <f t="shared" si="0"/>
        <v>#REF!</v>
      </c>
      <c r="AB54" s="26" t="e">
        <f>#REF!</f>
        <v>#REF!</v>
      </c>
      <c r="AC54" s="27" t="e">
        <f>#REF!</f>
        <v>#REF!</v>
      </c>
      <c r="AD54" s="28" t="e">
        <f t="shared" si="1"/>
        <v>#REF!</v>
      </c>
      <c r="AE54" s="26" t="e">
        <f>#REF!</f>
        <v>#REF!</v>
      </c>
      <c r="AF54" s="27" t="e">
        <f>#REF!</f>
        <v>#REF!</v>
      </c>
      <c r="AG54" s="29" t="e">
        <f t="shared" si="2"/>
        <v>#REF!</v>
      </c>
      <c r="AH54" s="72"/>
      <c r="AI54" s="2" t="s">
        <v>36</v>
      </c>
      <c r="AJ54" s="26" t="e">
        <f>#REF!</f>
        <v>#REF!</v>
      </c>
      <c r="AK54" s="27" t="e">
        <f>#REF!</f>
        <v>#REF!</v>
      </c>
      <c r="AL54" s="28" t="e">
        <f t="shared" si="3"/>
        <v>#REF!</v>
      </c>
      <c r="AM54" s="26" t="e">
        <f>#REF!</f>
        <v>#REF!</v>
      </c>
      <c r="AN54" s="27" t="e">
        <f>#REF!</f>
        <v>#REF!</v>
      </c>
      <c r="AO54" s="28" t="e">
        <f t="shared" si="4"/>
        <v>#REF!</v>
      </c>
      <c r="AP54" s="26" t="e">
        <f>#REF!</f>
        <v>#REF!</v>
      </c>
      <c r="AQ54" s="27" t="e">
        <f>#REF!</f>
        <v>#REF!</v>
      </c>
      <c r="AR54" s="29" t="e">
        <f t="shared" si="5"/>
        <v>#REF!</v>
      </c>
    </row>
    <row r="55" spans="1:44" ht="19" customHeight="1" x14ac:dyDescent="0.2">
      <c r="A55" s="83"/>
      <c r="B55" s="2" t="s">
        <v>37</v>
      </c>
      <c r="C55" s="21">
        <v>44.9</v>
      </c>
      <c r="D55" s="22">
        <v>40.699999999999996</v>
      </c>
      <c r="E55" s="23">
        <v>110.3</v>
      </c>
      <c r="F55" s="21">
        <v>79.899999999999991</v>
      </c>
      <c r="G55" s="24">
        <v>79.5</v>
      </c>
      <c r="H55" s="23">
        <v>100.5</v>
      </c>
      <c r="I55" s="21">
        <v>81.2</v>
      </c>
      <c r="J55" s="24">
        <v>56.6</v>
      </c>
      <c r="K55" s="25">
        <v>143.5</v>
      </c>
      <c r="L55" s="83"/>
      <c r="M55" s="2" t="s">
        <v>37</v>
      </c>
      <c r="N55" s="21">
        <v>86.4</v>
      </c>
      <c r="O55" s="24">
        <v>69.5</v>
      </c>
      <c r="P55" s="23">
        <v>124.3</v>
      </c>
      <c r="Q55" s="21">
        <v>102.8</v>
      </c>
      <c r="R55" s="24">
        <v>85.4</v>
      </c>
      <c r="S55" s="23">
        <v>120.4</v>
      </c>
      <c r="T55" s="21">
        <v>66</v>
      </c>
      <c r="U55" s="24">
        <v>49.7</v>
      </c>
      <c r="V55" s="25">
        <v>132.80000000000001</v>
      </c>
      <c r="W55" s="72"/>
      <c r="X55" s="2" t="s">
        <v>37</v>
      </c>
      <c r="Y55" s="26" t="e">
        <f>#REF!</f>
        <v>#REF!</v>
      </c>
      <c r="Z55" s="27" t="e">
        <f>#REF!</f>
        <v>#REF!</v>
      </c>
      <c r="AA55" s="28" t="e">
        <f t="shared" si="0"/>
        <v>#REF!</v>
      </c>
      <c r="AB55" s="26" t="e">
        <f>#REF!</f>
        <v>#REF!</v>
      </c>
      <c r="AC55" s="27" t="e">
        <f>#REF!</f>
        <v>#REF!</v>
      </c>
      <c r="AD55" s="28" t="e">
        <f t="shared" si="1"/>
        <v>#REF!</v>
      </c>
      <c r="AE55" s="26" t="e">
        <f>#REF!</f>
        <v>#REF!</v>
      </c>
      <c r="AF55" s="27" t="e">
        <f>#REF!</f>
        <v>#REF!</v>
      </c>
      <c r="AG55" s="29" t="e">
        <f t="shared" si="2"/>
        <v>#REF!</v>
      </c>
      <c r="AH55" s="72"/>
      <c r="AI55" s="2" t="s">
        <v>37</v>
      </c>
      <c r="AJ55" s="26" t="e">
        <f>#REF!</f>
        <v>#REF!</v>
      </c>
      <c r="AK55" s="27" t="e">
        <f>#REF!</f>
        <v>#REF!</v>
      </c>
      <c r="AL55" s="28" t="e">
        <f t="shared" si="3"/>
        <v>#REF!</v>
      </c>
      <c r="AM55" s="26" t="e">
        <f>#REF!</f>
        <v>#REF!</v>
      </c>
      <c r="AN55" s="27" t="e">
        <f>#REF!</f>
        <v>#REF!</v>
      </c>
      <c r="AO55" s="28" t="e">
        <f t="shared" si="4"/>
        <v>#REF!</v>
      </c>
      <c r="AP55" s="26" t="e">
        <f>#REF!</f>
        <v>#REF!</v>
      </c>
      <c r="AQ55" s="27" t="e">
        <f>#REF!</f>
        <v>#REF!</v>
      </c>
      <c r="AR55" s="29" t="e">
        <f t="shared" si="5"/>
        <v>#REF!</v>
      </c>
    </row>
    <row r="56" spans="1:44" ht="19" customHeight="1" x14ac:dyDescent="0.2">
      <c r="A56" s="83"/>
      <c r="B56" s="2" t="s">
        <v>38</v>
      </c>
      <c r="C56" s="21">
        <v>49.980000000000004</v>
      </c>
      <c r="D56" s="22">
        <v>46.199999999999996</v>
      </c>
      <c r="E56" s="23">
        <v>108.2</v>
      </c>
      <c r="F56" s="21">
        <v>87.1</v>
      </c>
      <c r="G56" s="24">
        <v>83.8</v>
      </c>
      <c r="H56" s="23">
        <v>103.9</v>
      </c>
      <c r="I56" s="21">
        <v>90.9</v>
      </c>
      <c r="J56" s="24">
        <v>72.7</v>
      </c>
      <c r="K56" s="25">
        <v>125</v>
      </c>
      <c r="L56" s="83"/>
      <c r="M56" s="2" t="s">
        <v>38</v>
      </c>
      <c r="N56" s="21">
        <v>97.6</v>
      </c>
      <c r="O56" s="24">
        <v>85.7</v>
      </c>
      <c r="P56" s="23">
        <v>113.9</v>
      </c>
      <c r="Q56" s="21">
        <v>116.19999999999999</v>
      </c>
      <c r="R56" s="24">
        <v>101.8</v>
      </c>
      <c r="S56" s="23">
        <v>114.1</v>
      </c>
      <c r="T56" s="21">
        <v>73</v>
      </c>
      <c r="U56" s="24">
        <v>74.099999999999994</v>
      </c>
      <c r="V56" s="25">
        <v>98.5</v>
      </c>
      <c r="W56" s="72"/>
      <c r="X56" s="2" t="s">
        <v>38</v>
      </c>
      <c r="Y56" s="26" t="e">
        <f>#REF!</f>
        <v>#REF!</v>
      </c>
      <c r="Z56" s="27" t="e">
        <f>#REF!</f>
        <v>#REF!</v>
      </c>
      <c r="AA56" s="28" t="e">
        <f t="shared" si="0"/>
        <v>#REF!</v>
      </c>
      <c r="AB56" s="26" t="e">
        <f>#REF!</f>
        <v>#REF!</v>
      </c>
      <c r="AC56" s="27" t="e">
        <f>#REF!</f>
        <v>#REF!</v>
      </c>
      <c r="AD56" s="28" t="e">
        <f t="shared" si="1"/>
        <v>#REF!</v>
      </c>
      <c r="AE56" s="26" t="e">
        <f>#REF!</f>
        <v>#REF!</v>
      </c>
      <c r="AF56" s="27" t="e">
        <f>#REF!</f>
        <v>#REF!</v>
      </c>
      <c r="AG56" s="29" t="e">
        <f t="shared" si="2"/>
        <v>#REF!</v>
      </c>
      <c r="AH56" s="72"/>
      <c r="AI56" s="2" t="s">
        <v>38</v>
      </c>
      <c r="AJ56" s="26" t="e">
        <f>#REF!</f>
        <v>#REF!</v>
      </c>
      <c r="AK56" s="27" t="e">
        <f>#REF!</f>
        <v>#REF!</v>
      </c>
      <c r="AL56" s="28" t="e">
        <f t="shared" si="3"/>
        <v>#REF!</v>
      </c>
      <c r="AM56" s="26" t="e">
        <f>#REF!</f>
        <v>#REF!</v>
      </c>
      <c r="AN56" s="27" t="e">
        <f>#REF!</f>
        <v>#REF!</v>
      </c>
      <c r="AO56" s="28" t="e">
        <f t="shared" si="4"/>
        <v>#REF!</v>
      </c>
      <c r="AP56" s="26" t="e">
        <f>#REF!</f>
        <v>#REF!</v>
      </c>
      <c r="AQ56" s="27" t="e">
        <f>#REF!</f>
        <v>#REF!</v>
      </c>
      <c r="AR56" s="29" t="e">
        <f t="shared" si="5"/>
        <v>#REF!</v>
      </c>
    </row>
    <row r="57" spans="1:44" ht="19" customHeight="1" x14ac:dyDescent="0.2">
      <c r="A57" s="83"/>
      <c r="B57" s="2" t="s">
        <v>39</v>
      </c>
      <c r="C57" s="21">
        <v>0.12</v>
      </c>
      <c r="D57" s="22">
        <v>0.2</v>
      </c>
      <c r="E57" s="23">
        <v>60</v>
      </c>
      <c r="F57" s="21">
        <v>0.2</v>
      </c>
      <c r="G57" s="22">
        <v>0.2</v>
      </c>
      <c r="H57" s="23">
        <v>100</v>
      </c>
      <c r="I57" s="21">
        <v>0.1</v>
      </c>
      <c r="J57" s="22">
        <v>0.3</v>
      </c>
      <c r="K57" s="25">
        <v>33.299999999999997</v>
      </c>
      <c r="L57" s="83"/>
      <c r="M57" s="2" t="s">
        <v>39</v>
      </c>
      <c r="N57" s="21">
        <v>0.4</v>
      </c>
      <c r="O57" s="22">
        <v>0.3</v>
      </c>
      <c r="P57" s="23">
        <v>133.30000000000001</v>
      </c>
      <c r="Q57" s="21">
        <v>0.4</v>
      </c>
      <c r="R57" s="22">
        <v>0.2</v>
      </c>
      <c r="S57" s="23">
        <v>200</v>
      </c>
      <c r="T57" s="21">
        <v>0.2</v>
      </c>
      <c r="U57" s="22">
        <v>0.4</v>
      </c>
      <c r="V57" s="25">
        <v>50</v>
      </c>
      <c r="W57" s="72"/>
      <c r="X57" s="2" t="s">
        <v>39</v>
      </c>
      <c r="Y57" s="26" t="e">
        <f>#REF!</f>
        <v>#REF!</v>
      </c>
      <c r="Z57" s="26" t="e">
        <f>#REF!</f>
        <v>#REF!</v>
      </c>
      <c r="AA57" s="28" t="e">
        <f t="shared" si="0"/>
        <v>#REF!</v>
      </c>
      <c r="AB57" s="26" t="e">
        <f>#REF!</f>
        <v>#REF!</v>
      </c>
      <c r="AC57" s="26" t="e">
        <f>#REF!</f>
        <v>#REF!</v>
      </c>
      <c r="AD57" s="28" t="e">
        <f t="shared" si="1"/>
        <v>#REF!</v>
      </c>
      <c r="AE57" s="26" t="e">
        <f>#REF!</f>
        <v>#REF!</v>
      </c>
      <c r="AF57" s="26" t="e">
        <f>#REF!</f>
        <v>#REF!</v>
      </c>
      <c r="AG57" s="29" t="e">
        <f t="shared" si="2"/>
        <v>#REF!</v>
      </c>
      <c r="AH57" s="72"/>
      <c r="AI57" s="2" t="s">
        <v>39</v>
      </c>
      <c r="AJ57" s="26" t="e">
        <f>#REF!</f>
        <v>#REF!</v>
      </c>
      <c r="AK57" s="26" t="e">
        <f>#REF!</f>
        <v>#REF!</v>
      </c>
      <c r="AL57" s="28" t="e">
        <f t="shared" si="3"/>
        <v>#REF!</v>
      </c>
      <c r="AM57" s="26" t="e">
        <f>#REF!</f>
        <v>#REF!</v>
      </c>
      <c r="AN57" s="26" t="e">
        <f>#REF!</f>
        <v>#REF!</v>
      </c>
      <c r="AO57" s="28" t="e">
        <f t="shared" si="4"/>
        <v>#REF!</v>
      </c>
      <c r="AP57" s="26" t="e">
        <f>#REF!</f>
        <v>#REF!</v>
      </c>
      <c r="AQ57" s="26" t="e">
        <f>#REF!</f>
        <v>#REF!</v>
      </c>
      <c r="AR57" s="29" t="e">
        <f t="shared" si="5"/>
        <v>#REF!</v>
      </c>
    </row>
    <row r="58" spans="1:44" ht="19" customHeight="1" thickBot="1" x14ac:dyDescent="0.25">
      <c r="A58" s="84"/>
      <c r="B58" s="3" t="s">
        <v>19</v>
      </c>
      <c r="C58" s="30">
        <v>0.1</v>
      </c>
      <c r="D58" s="31">
        <v>0.2</v>
      </c>
      <c r="E58" s="32">
        <v>50</v>
      </c>
      <c r="F58" s="30">
        <v>0.2</v>
      </c>
      <c r="G58" s="33">
        <v>0.2</v>
      </c>
      <c r="H58" s="32">
        <v>100</v>
      </c>
      <c r="I58" s="30">
        <v>0.1</v>
      </c>
      <c r="J58" s="33">
        <v>0.3</v>
      </c>
      <c r="K58" s="34">
        <v>33.299999999999997</v>
      </c>
      <c r="L58" s="84"/>
      <c r="M58" s="3" t="s">
        <v>19</v>
      </c>
      <c r="N58" s="30">
        <v>0.4</v>
      </c>
      <c r="O58" s="33">
        <v>0.3</v>
      </c>
      <c r="P58" s="32">
        <v>133.30000000000001</v>
      </c>
      <c r="Q58" s="30">
        <v>0.4</v>
      </c>
      <c r="R58" s="33">
        <v>0.2</v>
      </c>
      <c r="S58" s="32">
        <v>200</v>
      </c>
      <c r="T58" s="30">
        <v>0.2</v>
      </c>
      <c r="U58" s="33">
        <v>0.4</v>
      </c>
      <c r="V58" s="34">
        <v>50</v>
      </c>
      <c r="W58" s="73"/>
      <c r="X58" s="3" t="s">
        <v>19</v>
      </c>
      <c r="Y58" s="35" t="e">
        <f>#REF!</f>
        <v>#REF!</v>
      </c>
      <c r="Z58" s="36" t="e">
        <f>#REF!</f>
        <v>#REF!</v>
      </c>
      <c r="AA58" s="37" t="e">
        <f t="shared" si="0"/>
        <v>#REF!</v>
      </c>
      <c r="AB58" s="35" t="e">
        <f>#REF!</f>
        <v>#REF!</v>
      </c>
      <c r="AC58" s="36" t="e">
        <f>#REF!</f>
        <v>#REF!</v>
      </c>
      <c r="AD58" s="37" t="e">
        <f t="shared" si="1"/>
        <v>#REF!</v>
      </c>
      <c r="AE58" s="35" t="e">
        <f>#REF!</f>
        <v>#REF!</v>
      </c>
      <c r="AF58" s="36" t="e">
        <f>#REF!</f>
        <v>#REF!</v>
      </c>
      <c r="AG58" s="38" t="e">
        <f t="shared" si="2"/>
        <v>#REF!</v>
      </c>
      <c r="AH58" s="73"/>
      <c r="AI58" s="3" t="s">
        <v>19</v>
      </c>
      <c r="AJ58" s="35" t="e">
        <f>#REF!</f>
        <v>#REF!</v>
      </c>
      <c r="AK58" s="36" t="e">
        <f>#REF!</f>
        <v>#REF!</v>
      </c>
      <c r="AL58" s="37" t="e">
        <f t="shared" si="3"/>
        <v>#REF!</v>
      </c>
      <c r="AM58" s="35" t="e">
        <f>#REF!</f>
        <v>#REF!</v>
      </c>
      <c r="AN58" s="36" t="e">
        <f>#REF!</f>
        <v>#REF!</v>
      </c>
      <c r="AO58" s="37" t="e">
        <f t="shared" si="4"/>
        <v>#REF!</v>
      </c>
      <c r="AP58" s="35" t="e">
        <f>#REF!</f>
        <v>#REF!</v>
      </c>
      <c r="AQ58" s="36" t="e">
        <f>#REF!</f>
        <v>#REF!</v>
      </c>
      <c r="AR58" s="38" t="e">
        <f t="shared" si="5"/>
        <v>#REF!</v>
      </c>
    </row>
    <row r="59" spans="1:44" ht="19" customHeight="1" x14ac:dyDescent="0.2">
      <c r="A59" s="82" t="s">
        <v>22</v>
      </c>
      <c r="B59" s="1" t="s">
        <v>34</v>
      </c>
      <c r="C59" s="14">
        <v>65.8</v>
      </c>
      <c r="D59" s="15">
        <v>73.400000000000006</v>
      </c>
      <c r="E59" s="16">
        <v>89.6</v>
      </c>
      <c r="F59" s="14">
        <v>49</v>
      </c>
      <c r="G59" s="15">
        <v>50.4</v>
      </c>
      <c r="H59" s="16">
        <v>97.2</v>
      </c>
      <c r="I59" s="14">
        <v>76.8</v>
      </c>
      <c r="J59" s="15">
        <v>64.3</v>
      </c>
      <c r="K59" s="17">
        <v>119.4</v>
      </c>
      <c r="L59" s="82" t="s">
        <v>22</v>
      </c>
      <c r="M59" s="1" t="s">
        <v>34</v>
      </c>
      <c r="N59" s="14">
        <v>146.5</v>
      </c>
      <c r="O59" s="15">
        <v>143.69999999999999</v>
      </c>
      <c r="P59" s="16">
        <v>101.9</v>
      </c>
      <c r="Q59" s="14">
        <v>225.6</v>
      </c>
      <c r="R59" s="15">
        <v>201.3</v>
      </c>
      <c r="S59" s="16">
        <v>112.1</v>
      </c>
      <c r="T59" s="14">
        <v>126</v>
      </c>
      <c r="U59" s="15">
        <v>130.5</v>
      </c>
      <c r="V59" s="17">
        <v>96.6</v>
      </c>
      <c r="W59" s="71" t="s">
        <v>22</v>
      </c>
      <c r="X59" s="1" t="s">
        <v>35</v>
      </c>
      <c r="Y59" s="18" t="e">
        <f>#REF!</f>
        <v>#REF!</v>
      </c>
      <c r="Z59" s="18" t="e">
        <f>#REF!</f>
        <v>#REF!</v>
      </c>
      <c r="AA59" s="19" t="e">
        <f t="shared" si="0"/>
        <v>#REF!</v>
      </c>
      <c r="AB59" s="18" t="e">
        <f>#REF!</f>
        <v>#REF!</v>
      </c>
      <c r="AC59" s="18" t="e">
        <f>#REF!</f>
        <v>#REF!</v>
      </c>
      <c r="AD59" s="19" t="e">
        <f t="shared" si="1"/>
        <v>#REF!</v>
      </c>
      <c r="AE59" s="18" t="e">
        <f>#REF!</f>
        <v>#REF!</v>
      </c>
      <c r="AF59" s="18" t="e">
        <f>#REF!</f>
        <v>#REF!</v>
      </c>
      <c r="AG59" s="20" t="e">
        <f t="shared" si="2"/>
        <v>#REF!</v>
      </c>
      <c r="AH59" s="71" t="s">
        <v>22</v>
      </c>
      <c r="AI59" s="1" t="s">
        <v>35</v>
      </c>
      <c r="AJ59" s="18" t="e">
        <f>#REF!</f>
        <v>#REF!</v>
      </c>
      <c r="AK59" s="18" t="e">
        <f>#REF!</f>
        <v>#REF!</v>
      </c>
      <c r="AL59" s="19" t="e">
        <f t="shared" si="3"/>
        <v>#REF!</v>
      </c>
      <c r="AM59" s="18" t="e">
        <f>#REF!</f>
        <v>#REF!</v>
      </c>
      <c r="AN59" s="18" t="e">
        <f>#REF!</f>
        <v>#REF!</v>
      </c>
      <c r="AO59" s="19" t="e">
        <f t="shared" si="4"/>
        <v>#REF!</v>
      </c>
      <c r="AP59" s="18" t="e">
        <f>#REF!</f>
        <v>#REF!</v>
      </c>
      <c r="AQ59" s="18" t="e">
        <f>#REF!</f>
        <v>#REF!</v>
      </c>
      <c r="AR59" s="20" t="e">
        <f t="shared" si="5"/>
        <v>#REF!</v>
      </c>
    </row>
    <row r="60" spans="1:44" ht="19" customHeight="1" x14ac:dyDescent="0.2">
      <c r="A60" s="83"/>
      <c r="B60" s="2" t="s">
        <v>36</v>
      </c>
      <c r="C60" s="21">
        <v>44.5</v>
      </c>
      <c r="D60" s="22">
        <v>44.6</v>
      </c>
      <c r="E60" s="23">
        <v>99.8</v>
      </c>
      <c r="F60" s="21">
        <v>31.2</v>
      </c>
      <c r="G60" s="24">
        <v>22.1</v>
      </c>
      <c r="H60" s="23">
        <v>141.19999999999999</v>
      </c>
      <c r="I60" s="21">
        <v>51.9</v>
      </c>
      <c r="J60" s="24">
        <v>39.799999999999997</v>
      </c>
      <c r="K60" s="25">
        <v>130.4</v>
      </c>
      <c r="L60" s="83"/>
      <c r="M60" s="2" t="s">
        <v>36</v>
      </c>
      <c r="N60" s="21">
        <v>111.3</v>
      </c>
      <c r="O60" s="24">
        <v>95.7</v>
      </c>
      <c r="P60" s="23">
        <v>116.3</v>
      </c>
      <c r="Q60" s="21">
        <v>146.19999999999999</v>
      </c>
      <c r="R60" s="24">
        <v>123.1</v>
      </c>
      <c r="S60" s="23">
        <v>118.8</v>
      </c>
      <c r="T60" s="21">
        <v>83.7</v>
      </c>
      <c r="U60" s="24">
        <v>70.400000000000006</v>
      </c>
      <c r="V60" s="25">
        <v>118.9</v>
      </c>
      <c r="W60" s="72"/>
      <c r="X60" s="2" t="s">
        <v>36</v>
      </c>
      <c r="Y60" s="26" t="e">
        <f>#REF!</f>
        <v>#REF!</v>
      </c>
      <c r="Z60" s="27" t="e">
        <f>#REF!</f>
        <v>#REF!</v>
      </c>
      <c r="AA60" s="28" t="e">
        <f t="shared" si="0"/>
        <v>#REF!</v>
      </c>
      <c r="AB60" s="26" t="e">
        <f>#REF!</f>
        <v>#REF!</v>
      </c>
      <c r="AC60" s="27" t="e">
        <f>#REF!</f>
        <v>#REF!</v>
      </c>
      <c r="AD60" s="28" t="e">
        <f t="shared" si="1"/>
        <v>#REF!</v>
      </c>
      <c r="AE60" s="26" t="e">
        <f>#REF!</f>
        <v>#REF!</v>
      </c>
      <c r="AF60" s="27" t="e">
        <f>#REF!</f>
        <v>#REF!</v>
      </c>
      <c r="AG60" s="29" t="e">
        <f t="shared" si="2"/>
        <v>#REF!</v>
      </c>
      <c r="AH60" s="72"/>
      <c r="AI60" s="2" t="s">
        <v>36</v>
      </c>
      <c r="AJ60" s="26" t="e">
        <f>#REF!</f>
        <v>#REF!</v>
      </c>
      <c r="AK60" s="27" t="e">
        <f>#REF!</f>
        <v>#REF!</v>
      </c>
      <c r="AL60" s="28" t="e">
        <f t="shared" si="3"/>
        <v>#REF!</v>
      </c>
      <c r="AM60" s="26" t="e">
        <f>#REF!</f>
        <v>#REF!</v>
      </c>
      <c r="AN60" s="27" t="e">
        <f>#REF!</f>
        <v>#REF!</v>
      </c>
      <c r="AO60" s="28" t="e">
        <f t="shared" si="4"/>
        <v>#REF!</v>
      </c>
      <c r="AP60" s="26" t="e">
        <f>#REF!</f>
        <v>#REF!</v>
      </c>
      <c r="AQ60" s="27" t="e">
        <f>#REF!</f>
        <v>#REF!</v>
      </c>
      <c r="AR60" s="29" t="e">
        <f t="shared" si="5"/>
        <v>#REF!</v>
      </c>
    </row>
    <row r="61" spans="1:44" ht="19" customHeight="1" x14ac:dyDescent="0.2">
      <c r="A61" s="83"/>
      <c r="B61" s="2" t="s">
        <v>37</v>
      </c>
      <c r="C61" s="21">
        <v>21.299999999999997</v>
      </c>
      <c r="D61" s="22">
        <v>28.800000000000004</v>
      </c>
      <c r="E61" s="23">
        <v>74</v>
      </c>
      <c r="F61" s="21">
        <v>17.8</v>
      </c>
      <c r="G61" s="24">
        <v>28.299999999999997</v>
      </c>
      <c r="H61" s="23">
        <v>62.9</v>
      </c>
      <c r="I61" s="21">
        <v>24.9</v>
      </c>
      <c r="J61" s="24">
        <v>24.5</v>
      </c>
      <c r="K61" s="25">
        <v>101.6</v>
      </c>
      <c r="L61" s="83"/>
      <c r="M61" s="2" t="s">
        <v>37</v>
      </c>
      <c r="N61" s="21">
        <v>35.200000000000003</v>
      </c>
      <c r="O61" s="24">
        <v>47.999999999999986</v>
      </c>
      <c r="P61" s="23">
        <v>73.3</v>
      </c>
      <c r="Q61" s="21">
        <v>79.400000000000006</v>
      </c>
      <c r="R61" s="24">
        <v>78.200000000000017</v>
      </c>
      <c r="S61" s="23">
        <v>101.5</v>
      </c>
      <c r="T61" s="21">
        <v>42.3</v>
      </c>
      <c r="U61" s="24">
        <v>60.099999999999994</v>
      </c>
      <c r="V61" s="25">
        <v>70.400000000000006</v>
      </c>
      <c r="W61" s="72"/>
      <c r="X61" s="2" t="s">
        <v>37</v>
      </c>
      <c r="Y61" s="26" t="e">
        <f>#REF!</f>
        <v>#REF!</v>
      </c>
      <c r="Z61" s="27" t="e">
        <f>#REF!</f>
        <v>#REF!</v>
      </c>
      <c r="AA61" s="28" t="e">
        <f t="shared" si="0"/>
        <v>#REF!</v>
      </c>
      <c r="AB61" s="26" t="e">
        <f>#REF!</f>
        <v>#REF!</v>
      </c>
      <c r="AC61" s="27" t="e">
        <f>#REF!</f>
        <v>#REF!</v>
      </c>
      <c r="AD61" s="28" t="e">
        <f t="shared" si="1"/>
        <v>#REF!</v>
      </c>
      <c r="AE61" s="26" t="e">
        <f>#REF!</f>
        <v>#REF!</v>
      </c>
      <c r="AF61" s="27" t="e">
        <f>#REF!</f>
        <v>#REF!</v>
      </c>
      <c r="AG61" s="29" t="e">
        <f t="shared" si="2"/>
        <v>#REF!</v>
      </c>
      <c r="AH61" s="72"/>
      <c r="AI61" s="2" t="s">
        <v>37</v>
      </c>
      <c r="AJ61" s="26" t="e">
        <f>#REF!</f>
        <v>#REF!</v>
      </c>
      <c r="AK61" s="27" t="e">
        <f>#REF!</f>
        <v>#REF!</v>
      </c>
      <c r="AL61" s="28" t="e">
        <f t="shared" si="3"/>
        <v>#REF!</v>
      </c>
      <c r="AM61" s="26" t="e">
        <f>#REF!</f>
        <v>#REF!</v>
      </c>
      <c r="AN61" s="27" t="e">
        <f>#REF!</f>
        <v>#REF!</v>
      </c>
      <c r="AO61" s="28" t="e">
        <f t="shared" si="4"/>
        <v>#REF!</v>
      </c>
      <c r="AP61" s="26" t="e">
        <f>#REF!</f>
        <v>#REF!</v>
      </c>
      <c r="AQ61" s="27" t="e">
        <f>#REF!</f>
        <v>#REF!</v>
      </c>
      <c r="AR61" s="29" t="e">
        <f t="shared" si="5"/>
        <v>#REF!</v>
      </c>
    </row>
    <row r="62" spans="1:44" ht="19" customHeight="1" x14ac:dyDescent="0.2">
      <c r="A62" s="83"/>
      <c r="B62" s="2" t="s">
        <v>38</v>
      </c>
      <c r="C62" s="21">
        <v>55.199999999999996</v>
      </c>
      <c r="D62" s="22">
        <v>62.100000000000009</v>
      </c>
      <c r="E62" s="23">
        <v>88.9</v>
      </c>
      <c r="F62" s="21">
        <v>37.1</v>
      </c>
      <c r="G62" s="24">
        <v>40.5</v>
      </c>
      <c r="H62" s="23">
        <v>91.6</v>
      </c>
      <c r="I62" s="21">
        <v>61.8</v>
      </c>
      <c r="J62" s="24">
        <v>52.599999999999994</v>
      </c>
      <c r="K62" s="25">
        <v>117.5</v>
      </c>
      <c r="L62" s="83"/>
      <c r="M62" s="2" t="s">
        <v>38</v>
      </c>
      <c r="N62" s="21">
        <v>127.4</v>
      </c>
      <c r="O62" s="24">
        <v>127.6</v>
      </c>
      <c r="P62" s="23">
        <v>99.8</v>
      </c>
      <c r="Q62" s="21">
        <v>198.2</v>
      </c>
      <c r="R62" s="24">
        <v>177.8</v>
      </c>
      <c r="S62" s="23">
        <v>111.5</v>
      </c>
      <c r="T62" s="21">
        <v>106.7</v>
      </c>
      <c r="U62" s="24">
        <v>113.8</v>
      </c>
      <c r="V62" s="25">
        <v>93.8</v>
      </c>
      <c r="W62" s="72"/>
      <c r="X62" s="2" t="s">
        <v>38</v>
      </c>
      <c r="Y62" s="26" t="e">
        <f>#REF!</f>
        <v>#REF!</v>
      </c>
      <c r="Z62" s="27" t="e">
        <f>#REF!</f>
        <v>#REF!</v>
      </c>
      <c r="AA62" s="28" t="e">
        <f t="shared" si="0"/>
        <v>#REF!</v>
      </c>
      <c r="AB62" s="26" t="e">
        <f>#REF!</f>
        <v>#REF!</v>
      </c>
      <c r="AC62" s="27" t="e">
        <f>#REF!</f>
        <v>#REF!</v>
      </c>
      <c r="AD62" s="28" t="e">
        <f t="shared" si="1"/>
        <v>#REF!</v>
      </c>
      <c r="AE62" s="26" t="e">
        <f>#REF!</f>
        <v>#REF!</v>
      </c>
      <c r="AF62" s="27" t="e">
        <f>#REF!</f>
        <v>#REF!</v>
      </c>
      <c r="AG62" s="29" t="e">
        <f t="shared" si="2"/>
        <v>#REF!</v>
      </c>
      <c r="AH62" s="72"/>
      <c r="AI62" s="2" t="s">
        <v>38</v>
      </c>
      <c r="AJ62" s="26" t="e">
        <f>#REF!</f>
        <v>#REF!</v>
      </c>
      <c r="AK62" s="27" t="e">
        <f>#REF!</f>
        <v>#REF!</v>
      </c>
      <c r="AL62" s="28" t="e">
        <f t="shared" si="3"/>
        <v>#REF!</v>
      </c>
      <c r="AM62" s="26" t="e">
        <f>#REF!</f>
        <v>#REF!</v>
      </c>
      <c r="AN62" s="27" t="e">
        <f>#REF!</f>
        <v>#REF!</v>
      </c>
      <c r="AO62" s="28" t="e">
        <f t="shared" si="4"/>
        <v>#REF!</v>
      </c>
      <c r="AP62" s="26" t="e">
        <f>#REF!</f>
        <v>#REF!</v>
      </c>
      <c r="AQ62" s="27" t="e">
        <f>#REF!</f>
        <v>#REF!</v>
      </c>
      <c r="AR62" s="29" t="e">
        <f t="shared" si="5"/>
        <v>#REF!</v>
      </c>
    </row>
    <row r="63" spans="1:44" ht="19" customHeight="1" x14ac:dyDescent="0.2">
      <c r="A63" s="83"/>
      <c r="B63" s="2" t="s">
        <v>39</v>
      </c>
      <c r="C63" s="21">
        <v>10.6</v>
      </c>
      <c r="D63" s="22">
        <v>11.3</v>
      </c>
      <c r="E63" s="23">
        <v>93.8</v>
      </c>
      <c r="F63" s="21">
        <v>11.9</v>
      </c>
      <c r="G63" s="22">
        <v>9.9</v>
      </c>
      <c r="H63" s="23">
        <v>120.2</v>
      </c>
      <c r="I63" s="21">
        <v>15</v>
      </c>
      <c r="J63" s="22">
        <v>11.7</v>
      </c>
      <c r="K63" s="25">
        <v>128.19999999999999</v>
      </c>
      <c r="L63" s="83"/>
      <c r="M63" s="2" t="s">
        <v>39</v>
      </c>
      <c r="N63" s="21">
        <v>19.100000000000001</v>
      </c>
      <c r="O63" s="22">
        <v>16.100000000000001</v>
      </c>
      <c r="P63" s="23">
        <v>118.6</v>
      </c>
      <c r="Q63" s="21">
        <v>27.4</v>
      </c>
      <c r="R63" s="22">
        <v>23.5</v>
      </c>
      <c r="S63" s="23">
        <v>116.6</v>
      </c>
      <c r="T63" s="21">
        <v>19.3</v>
      </c>
      <c r="U63" s="22">
        <v>16.7</v>
      </c>
      <c r="V63" s="25">
        <v>115.6</v>
      </c>
      <c r="W63" s="72"/>
      <c r="X63" s="2" t="s">
        <v>39</v>
      </c>
      <c r="Y63" s="26" t="e">
        <f>#REF!</f>
        <v>#REF!</v>
      </c>
      <c r="Z63" s="26" t="e">
        <f>#REF!</f>
        <v>#REF!</v>
      </c>
      <c r="AA63" s="28" t="e">
        <f t="shared" si="0"/>
        <v>#REF!</v>
      </c>
      <c r="AB63" s="26" t="e">
        <f>#REF!</f>
        <v>#REF!</v>
      </c>
      <c r="AC63" s="26" t="e">
        <f>#REF!</f>
        <v>#REF!</v>
      </c>
      <c r="AD63" s="28" t="e">
        <f t="shared" si="1"/>
        <v>#REF!</v>
      </c>
      <c r="AE63" s="26" t="e">
        <f>#REF!</f>
        <v>#REF!</v>
      </c>
      <c r="AF63" s="26" t="e">
        <f>#REF!</f>
        <v>#REF!</v>
      </c>
      <c r="AG63" s="29" t="e">
        <f t="shared" si="2"/>
        <v>#REF!</v>
      </c>
      <c r="AH63" s="72"/>
      <c r="AI63" s="2" t="s">
        <v>39</v>
      </c>
      <c r="AJ63" s="26" t="e">
        <f>#REF!</f>
        <v>#REF!</v>
      </c>
      <c r="AK63" s="26" t="e">
        <f>#REF!</f>
        <v>#REF!</v>
      </c>
      <c r="AL63" s="28" t="e">
        <f t="shared" si="3"/>
        <v>#REF!</v>
      </c>
      <c r="AM63" s="26" t="e">
        <f>#REF!</f>
        <v>#REF!</v>
      </c>
      <c r="AN63" s="26" t="e">
        <f>#REF!</f>
        <v>#REF!</v>
      </c>
      <c r="AO63" s="28" t="e">
        <f t="shared" si="4"/>
        <v>#REF!</v>
      </c>
      <c r="AP63" s="26" t="e">
        <f>#REF!</f>
        <v>#REF!</v>
      </c>
      <c r="AQ63" s="26" t="e">
        <f>#REF!</f>
        <v>#REF!</v>
      </c>
      <c r="AR63" s="29" t="e">
        <f t="shared" si="5"/>
        <v>#REF!</v>
      </c>
    </row>
    <row r="64" spans="1:44" ht="19" customHeight="1" thickBot="1" x14ac:dyDescent="0.25">
      <c r="A64" s="84"/>
      <c r="B64" s="3" t="s">
        <v>19</v>
      </c>
      <c r="C64" s="30">
        <v>27</v>
      </c>
      <c r="D64" s="31">
        <v>30.1</v>
      </c>
      <c r="E64" s="32">
        <v>89.7</v>
      </c>
      <c r="F64" s="30">
        <v>26</v>
      </c>
      <c r="G64" s="33">
        <v>20.9</v>
      </c>
      <c r="H64" s="32">
        <v>124.4</v>
      </c>
      <c r="I64" s="30">
        <v>33.700000000000003</v>
      </c>
      <c r="J64" s="33">
        <v>24.9</v>
      </c>
      <c r="K64" s="34">
        <v>135.30000000000001</v>
      </c>
      <c r="L64" s="84"/>
      <c r="M64" s="3" t="s">
        <v>19</v>
      </c>
      <c r="N64" s="30">
        <v>52.2</v>
      </c>
      <c r="O64" s="33">
        <v>36.200000000000003</v>
      </c>
      <c r="P64" s="32">
        <v>144.19999999999999</v>
      </c>
      <c r="Q64" s="30">
        <v>67.7</v>
      </c>
      <c r="R64" s="33">
        <v>50.9</v>
      </c>
      <c r="S64" s="32">
        <v>133</v>
      </c>
      <c r="T64" s="30">
        <v>42.4</v>
      </c>
      <c r="U64" s="33">
        <v>36.1</v>
      </c>
      <c r="V64" s="34">
        <v>117.5</v>
      </c>
      <c r="W64" s="73"/>
      <c r="X64" s="3" t="s">
        <v>19</v>
      </c>
      <c r="Y64" s="35" t="e">
        <f>#REF!</f>
        <v>#REF!</v>
      </c>
      <c r="Z64" s="36" t="e">
        <f>#REF!</f>
        <v>#REF!</v>
      </c>
      <c r="AA64" s="37" t="e">
        <f t="shared" si="0"/>
        <v>#REF!</v>
      </c>
      <c r="AB64" s="35" t="e">
        <f>#REF!</f>
        <v>#REF!</v>
      </c>
      <c r="AC64" s="36" t="e">
        <f>#REF!</f>
        <v>#REF!</v>
      </c>
      <c r="AD64" s="37" t="e">
        <f t="shared" si="1"/>
        <v>#REF!</v>
      </c>
      <c r="AE64" s="35" t="e">
        <f>#REF!</f>
        <v>#REF!</v>
      </c>
      <c r="AF64" s="36" t="e">
        <f>#REF!</f>
        <v>#REF!</v>
      </c>
      <c r="AG64" s="38" t="e">
        <f t="shared" si="2"/>
        <v>#REF!</v>
      </c>
      <c r="AH64" s="73"/>
      <c r="AI64" s="3" t="s">
        <v>19</v>
      </c>
      <c r="AJ64" s="35" t="e">
        <f>#REF!</f>
        <v>#REF!</v>
      </c>
      <c r="AK64" s="36" t="e">
        <f>#REF!</f>
        <v>#REF!</v>
      </c>
      <c r="AL64" s="37" t="e">
        <f t="shared" si="3"/>
        <v>#REF!</v>
      </c>
      <c r="AM64" s="35" t="e">
        <f>#REF!</f>
        <v>#REF!</v>
      </c>
      <c r="AN64" s="36" t="e">
        <f>#REF!</f>
        <v>#REF!</v>
      </c>
      <c r="AO64" s="37" t="e">
        <f t="shared" si="4"/>
        <v>#REF!</v>
      </c>
      <c r="AP64" s="35" t="e">
        <f>#REF!</f>
        <v>#REF!</v>
      </c>
      <c r="AQ64" s="36" t="e">
        <f>#REF!</f>
        <v>#REF!</v>
      </c>
      <c r="AR64" s="38" t="e">
        <f t="shared" si="5"/>
        <v>#REF!</v>
      </c>
    </row>
    <row r="65" spans="1:44" ht="19" customHeight="1" x14ac:dyDescent="0.2">
      <c r="A65" s="82" t="s">
        <v>21</v>
      </c>
      <c r="B65" s="1" t="s">
        <v>34</v>
      </c>
      <c r="C65" s="14">
        <v>638.19999999999993</v>
      </c>
      <c r="D65" s="44">
        <v>670.9</v>
      </c>
      <c r="E65" s="16">
        <v>95.1</v>
      </c>
      <c r="F65" s="14">
        <v>1283.5999999999999</v>
      </c>
      <c r="G65" s="44">
        <v>1327.4</v>
      </c>
      <c r="H65" s="16">
        <v>96.7</v>
      </c>
      <c r="I65" s="14">
        <v>1002.7</v>
      </c>
      <c r="J65" s="44">
        <v>1018.6999999999999</v>
      </c>
      <c r="K65" s="17">
        <v>98.4</v>
      </c>
      <c r="L65" s="83" t="s">
        <v>21</v>
      </c>
      <c r="M65" s="45" t="s">
        <v>34</v>
      </c>
      <c r="N65" s="14">
        <v>915.8</v>
      </c>
      <c r="O65" s="44">
        <v>1099.5</v>
      </c>
      <c r="P65" s="16">
        <v>83.3</v>
      </c>
      <c r="Q65" s="14">
        <v>1352.1999999999998</v>
      </c>
      <c r="R65" s="44">
        <v>1424.2</v>
      </c>
      <c r="S65" s="16">
        <v>94.9</v>
      </c>
      <c r="T65" s="14">
        <v>925.5</v>
      </c>
      <c r="U65" s="44">
        <v>1161.5500000000002</v>
      </c>
      <c r="V65" s="17">
        <v>79.7</v>
      </c>
      <c r="W65" s="74" t="s">
        <v>21</v>
      </c>
      <c r="X65" s="45" t="s">
        <v>35</v>
      </c>
      <c r="Y65" s="18" t="e">
        <f t="shared" ref="Y65:Y70" si="6">SUM(Y5,Y11,Y17,Y23,Y29,Y35,Y41,Y47,Y53,Y59)</f>
        <v>#REF!</v>
      </c>
      <c r="Z65" s="18" t="e">
        <f>SUM(Z5,Z11,Z17,Z23,Z29,Z35,Z41,Z47,Z53,Z59,)</f>
        <v>#REF!</v>
      </c>
      <c r="AA65" s="19" t="e">
        <f t="shared" ref="AA65:AA70" si="7">IF(AND(Y65&gt;0,Z65&gt;0),ROUND(Y65/Z65%,1),IF(AND(Y65=0,Z65=0),0,IF(Y65&lt;Z65,"皆減","皆増")))</f>
        <v>#REF!</v>
      </c>
      <c r="AB65" s="18" t="e">
        <f t="shared" ref="AB65:AB70" si="8">SUM(AB5,AB11,AB17,AB23,AB29,AB35,AB41,AB47,AB53,AB59)</f>
        <v>#REF!</v>
      </c>
      <c r="AC65" s="18" t="e">
        <f>SUM(AC5,AC11,AC17,AC23,AC29,AC35,AC41,AC47,AC53,AC59,)</f>
        <v>#REF!</v>
      </c>
      <c r="AD65" s="19" t="e">
        <f t="shared" ref="AD65:AD70" si="9">IF(AND(AB65&gt;0,AC65&gt;0),ROUND(AB65/AC65%,1),IF(AND(AB65=0,AC65=0),0,IF(AB65&lt;AC65,"皆減","皆増")))</f>
        <v>#REF!</v>
      </c>
      <c r="AE65" s="18" t="e">
        <f t="shared" ref="AE65:AE70" si="10">SUM(AE5,AE11,AE17,AE23,AE29,AE35,AE41,AE47,AE53,AE59)</f>
        <v>#REF!</v>
      </c>
      <c r="AF65" s="18" t="e">
        <f>SUM(AF5,AF11,AF17,AF23,AF29,AF35,AF41,AF47,AF53,AF59,)</f>
        <v>#REF!</v>
      </c>
      <c r="AG65" s="20" t="e">
        <f t="shared" si="2"/>
        <v>#REF!</v>
      </c>
      <c r="AH65" s="74" t="s">
        <v>21</v>
      </c>
      <c r="AI65" s="45" t="s">
        <v>35</v>
      </c>
      <c r="AJ65" s="18" t="e">
        <f t="shared" ref="AJ65:AJ70" si="11">SUM(AJ5,AJ11,AJ17,AJ23,AJ29,AJ35,AJ41,AJ47,AJ53,AJ59)</f>
        <v>#REF!</v>
      </c>
      <c r="AK65" s="18" t="e">
        <f>SUM(AK5,AK11,AK17,AK23,AK29,AK35,AK41,AK47,AK53,AK59,)</f>
        <v>#REF!</v>
      </c>
      <c r="AL65" s="19" t="e">
        <f t="shared" ref="AL65:AL70" si="12">IF(AND(AJ65&gt;0,AK65&gt;0),ROUND(AJ65/AK65%,1),IF(AND(AJ65=0,AK65=0),0,IF(AJ65&lt;AK65,"皆減","皆増")))</f>
        <v>#REF!</v>
      </c>
      <c r="AM65" s="18" t="e">
        <f t="shared" ref="AM65:AM70" si="13">SUM(AM5,AM11,AM17,AM23,AM29,AM35,AM41,AM47,AM53,AM59)</f>
        <v>#REF!</v>
      </c>
      <c r="AN65" s="18" t="e">
        <f>SUM(AN5,AN11,AN17,AN23,AN29,AN35,AN41,AN47,AN53,AN59,)</f>
        <v>#REF!</v>
      </c>
      <c r="AO65" s="19" t="e">
        <f t="shared" ref="AO65:AO70" si="14">IF(AND(AM65&gt;0,AN65&gt;0),ROUND(AM65/AN65%,1),IF(AND(AM65=0,AN65=0),0,IF(AM65&lt;AN65,"皆減","皆増")))</f>
        <v>#REF!</v>
      </c>
      <c r="AP65" s="18" t="e">
        <f t="shared" ref="AP65:AP70" si="15">SUM(AP5,AP11,AP17,AP23,AP29,AP35,AP41,AP47,AP53,AP59)</f>
        <v>#REF!</v>
      </c>
      <c r="AQ65" s="18" t="e">
        <f>SUM(AQ5,AQ11,AQ17,AQ23,AQ29,AQ35,AQ41,AQ47,AQ53,AQ59,)</f>
        <v>#REF!</v>
      </c>
      <c r="AR65" s="20" t="e">
        <f t="shared" si="5"/>
        <v>#REF!</v>
      </c>
    </row>
    <row r="66" spans="1:44" ht="19" customHeight="1" x14ac:dyDescent="0.2">
      <c r="A66" s="83"/>
      <c r="B66" s="2" t="s">
        <v>36</v>
      </c>
      <c r="C66" s="21">
        <v>110</v>
      </c>
      <c r="D66" s="46">
        <v>103.8</v>
      </c>
      <c r="E66" s="23">
        <v>106</v>
      </c>
      <c r="F66" s="21">
        <v>115.4</v>
      </c>
      <c r="G66" s="46">
        <v>107.29999999999998</v>
      </c>
      <c r="H66" s="23">
        <v>107.5</v>
      </c>
      <c r="I66" s="21">
        <v>139.1</v>
      </c>
      <c r="J66" s="46">
        <v>139.69999999999999</v>
      </c>
      <c r="K66" s="25">
        <v>99.6</v>
      </c>
      <c r="L66" s="83"/>
      <c r="M66" s="2" t="s">
        <v>36</v>
      </c>
      <c r="N66" s="21">
        <v>210.7</v>
      </c>
      <c r="O66" s="46">
        <v>196.7</v>
      </c>
      <c r="P66" s="23">
        <v>107.1</v>
      </c>
      <c r="Q66" s="21">
        <v>266.3</v>
      </c>
      <c r="R66" s="46">
        <v>262.5</v>
      </c>
      <c r="S66" s="23">
        <v>101.4</v>
      </c>
      <c r="T66" s="21">
        <v>193.60000000000002</v>
      </c>
      <c r="U66" s="46">
        <v>181.9</v>
      </c>
      <c r="V66" s="25">
        <v>106.4</v>
      </c>
      <c r="W66" s="72"/>
      <c r="X66" s="2" t="s">
        <v>36</v>
      </c>
      <c r="Y66" s="26" t="e">
        <f t="shared" si="6"/>
        <v>#REF!</v>
      </c>
      <c r="Z66" s="26" t="e">
        <f>SUM(Z6,Z12,Z18,Z24,Z30,Z36,Z42,Z48,Z54,Z60)</f>
        <v>#REF!</v>
      </c>
      <c r="AA66" s="28" t="e">
        <f t="shared" si="7"/>
        <v>#REF!</v>
      </c>
      <c r="AB66" s="26" t="e">
        <f t="shared" si="8"/>
        <v>#REF!</v>
      </c>
      <c r="AC66" s="26" t="e">
        <f>SUM(AC6,AC12,AC18,AC24,AC30,AC36,AC42,AC48,AC54,AC60)</f>
        <v>#REF!</v>
      </c>
      <c r="AD66" s="28" t="e">
        <f t="shared" si="9"/>
        <v>#REF!</v>
      </c>
      <c r="AE66" s="26" t="e">
        <f t="shared" si="10"/>
        <v>#REF!</v>
      </c>
      <c r="AF66" s="26" t="e">
        <f>SUM(AF6,AF12,AF18,AF24,AF30,AF36,AF42,AF48,AF54,AF60)</f>
        <v>#REF!</v>
      </c>
      <c r="AG66" s="29" t="e">
        <f t="shared" si="2"/>
        <v>#REF!</v>
      </c>
      <c r="AH66" s="72"/>
      <c r="AI66" s="2" t="s">
        <v>36</v>
      </c>
      <c r="AJ66" s="26" t="e">
        <f t="shared" si="11"/>
        <v>#REF!</v>
      </c>
      <c r="AK66" s="26" t="e">
        <f>SUM(AK6,AK12,AK18,AK24,AK30,AK36,AK42,AK48,AK54,AK60)</f>
        <v>#REF!</v>
      </c>
      <c r="AL66" s="28" t="e">
        <f t="shared" si="12"/>
        <v>#REF!</v>
      </c>
      <c r="AM66" s="26" t="e">
        <f t="shared" si="13"/>
        <v>#REF!</v>
      </c>
      <c r="AN66" s="26" t="e">
        <f>SUM(AN6,AN12,AN18,AN24,AN30,AN36,AN42,AN48,AN54,AN60)</f>
        <v>#REF!</v>
      </c>
      <c r="AO66" s="28" t="e">
        <f t="shared" si="14"/>
        <v>#REF!</v>
      </c>
      <c r="AP66" s="26" t="e">
        <f t="shared" si="15"/>
        <v>#REF!</v>
      </c>
      <c r="AQ66" s="26" t="e">
        <f>SUM(AQ6,AQ12,AQ18,AQ24,AQ30,AQ36,AQ42,AQ48,AQ54,AQ60)</f>
        <v>#REF!</v>
      </c>
      <c r="AR66" s="29" t="e">
        <f t="shared" si="5"/>
        <v>#REF!</v>
      </c>
    </row>
    <row r="67" spans="1:44" ht="19" customHeight="1" x14ac:dyDescent="0.2">
      <c r="A67" s="83"/>
      <c r="B67" s="2" t="s">
        <v>37</v>
      </c>
      <c r="C67" s="21">
        <v>528.19999999999993</v>
      </c>
      <c r="D67" s="46">
        <v>567.1</v>
      </c>
      <c r="E67" s="23">
        <v>93.1</v>
      </c>
      <c r="F67" s="21">
        <v>1168.2</v>
      </c>
      <c r="G67" s="46">
        <v>1220.0999999999999</v>
      </c>
      <c r="H67" s="23">
        <v>95.7</v>
      </c>
      <c r="I67" s="21">
        <v>863.6</v>
      </c>
      <c r="J67" s="46">
        <v>879</v>
      </c>
      <c r="K67" s="25">
        <v>98.2</v>
      </c>
      <c r="L67" s="83"/>
      <c r="M67" s="2" t="s">
        <v>37</v>
      </c>
      <c r="N67" s="21">
        <v>705.1</v>
      </c>
      <c r="O67" s="46">
        <v>902.8</v>
      </c>
      <c r="P67" s="23">
        <v>78.099999999999994</v>
      </c>
      <c r="Q67" s="21">
        <v>1085.9000000000001</v>
      </c>
      <c r="R67" s="46">
        <v>1161.7</v>
      </c>
      <c r="S67" s="23">
        <v>93.5</v>
      </c>
      <c r="T67" s="21">
        <v>731.9</v>
      </c>
      <c r="U67" s="46">
        <v>979.65000000000009</v>
      </c>
      <c r="V67" s="25">
        <v>74.7</v>
      </c>
      <c r="W67" s="72"/>
      <c r="X67" s="2" t="s">
        <v>37</v>
      </c>
      <c r="Y67" s="26" t="e">
        <f t="shared" si="6"/>
        <v>#REF!</v>
      </c>
      <c r="Z67" s="26" t="e">
        <f>SUM(Z7,Z13,Z19,Z25,Z31,Z37,Z43,Z49,Z55,Z61)</f>
        <v>#REF!</v>
      </c>
      <c r="AA67" s="28" t="e">
        <f t="shared" si="7"/>
        <v>#REF!</v>
      </c>
      <c r="AB67" s="26" t="e">
        <f t="shared" si="8"/>
        <v>#REF!</v>
      </c>
      <c r="AC67" s="26" t="e">
        <f>SUM(AC7,AC13,AC19,AC25,AC31,AC37,AC43,AC49,AC55,AC61)</f>
        <v>#REF!</v>
      </c>
      <c r="AD67" s="28" t="e">
        <f t="shared" si="9"/>
        <v>#REF!</v>
      </c>
      <c r="AE67" s="26" t="e">
        <f t="shared" si="10"/>
        <v>#REF!</v>
      </c>
      <c r="AF67" s="26" t="e">
        <f>SUM(AF7,AF13,AF19,AF25,AF31,AF37,AF43,AF49,AF55,AF61)</f>
        <v>#REF!</v>
      </c>
      <c r="AG67" s="29" t="e">
        <f t="shared" si="2"/>
        <v>#REF!</v>
      </c>
      <c r="AH67" s="72"/>
      <c r="AI67" s="2" t="s">
        <v>37</v>
      </c>
      <c r="AJ67" s="26" t="e">
        <f t="shared" si="11"/>
        <v>#REF!</v>
      </c>
      <c r="AK67" s="26" t="e">
        <f>SUM(AK7,AK13,AK19,AK25,AK31,AK37,AK43,AK49,AK55,AK61)</f>
        <v>#REF!</v>
      </c>
      <c r="AL67" s="28" t="e">
        <f t="shared" si="12"/>
        <v>#REF!</v>
      </c>
      <c r="AM67" s="26" t="e">
        <f t="shared" si="13"/>
        <v>#REF!</v>
      </c>
      <c r="AN67" s="26" t="e">
        <f>SUM(AN7,AN13,AN19,AN25,AN31,AN37,AN43,AN49,AN55,AN61)</f>
        <v>#REF!</v>
      </c>
      <c r="AO67" s="28" t="e">
        <f t="shared" si="14"/>
        <v>#REF!</v>
      </c>
      <c r="AP67" s="26" t="e">
        <f t="shared" si="15"/>
        <v>#REF!</v>
      </c>
      <c r="AQ67" s="26" t="e">
        <f>SUM(AQ7,AQ13,AQ19,AQ25,AQ31,AQ37,AQ43,AQ49,AQ55,AQ61)</f>
        <v>#REF!</v>
      </c>
      <c r="AR67" s="29" t="e">
        <f t="shared" si="5"/>
        <v>#REF!</v>
      </c>
    </row>
    <row r="68" spans="1:44" ht="19" customHeight="1" x14ac:dyDescent="0.2">
      <c r="A68" s="83"/>
      <c r="B68" s="2" t="s">
        <v>38</v>
      </c>
      <c r="C68" s="21">
        <v>607.88000000000011</v>
      </c>
      <c r="D68" s="46">
        <v>638.1</v>
      </c>
      <c r="E68" s="23">
        <v>95.3</v>
      </c>
      <c r="F68" s="21">
        <v>1230.3999999999999</v>
      </c>
      <c r="G68" s="46">
        <v>1275.8</v>
      </c>
      <c r="H68" s="23">
        <v>96.4</v>
      </c>
      <c r="I68" s="21">
        <v>943.9</v>
      </c>
      <c r="J68" s="46">
        <v>955.1</v>
      </c>
      <c r="K68" s="25">
        <v>98.8</v>
      </c>
      <c r="L68" s="83"/>
      <c r="M68" s="2" t="s">
        <v>38</v>
      </c>
      <c r="N68" s="21">
        <v>841.1</v>
      </c>
      <c r="O68" s="46">
        <v>1020.7</v>
      </c>
      <c r="P68" s="23">
        <v>82.4</v>
      </c>
      <c r="Q68" s="21">
        <v>1253.5999999999999</v>
      </c>
      <c r="R68" s="46">
        <v>1327.4999999999998</v>
      </c>
      <c r="S68" s="23">
        <v>94.4</v>
      </c>
      <c r="T68" s="21">
        <v>858.5</v>
      </c>
      <c r="U68" s="46">
        <v>1088.75</v>
      </c>
      <c r="V68" s="25">
        <v>78.900000000000006</v>
      </c>
      <c r="W68" s="72"/>
      <c r="X68" s="2" t="s">
        <v>38</v>
      </c>
      <c r="Y68" s="26" t="e">
        <f t="shared" si="6"/>
        <v>#REF!</v>
      </c>
      <c r="Z68" s="26" t="e">
        <f>SUM(Z8,Z14,Z20,Z26,Z32,Z38,Z44,Z50,Z56,Z62)</f>
        <v>#REF!</v>
      </c>
      <c r="AA68" s="28" t="e">
        <f t="shared" si="7"/>
        <v>#REF!</v>
      </c>
      <c r="AB68" s="26" t="e">
        <f t="shared" si="8"/>
        <v>#REF!</v>
      </c>
      <c r="AC68" s="26" t="e">
        <f>SUM(AC8,AC14,AC20,AC26,AC32,AC38,AC44,AC50,AC56,AC62)</f>
        <v>#REF!</v>
      </c>
      <c r="AD68" s="28" t="e">
        <f t="shared" si="9"/>
        <v>#REF!</v>
      </c>
      <c r="AE68" s="26" t="e">
        <f t="shared" si="10"/>
        <v>#REF!</v>
      </c>
      <c r="AF68" s="26" t="e">
        <f>SUM(AF8,AF14,AF20,AF26,AF32,AF38,AF44,AF50,AF56,AF62)</f>
        <v>#REF!</v>
      </c>
      <c r="AG68" s="29" t="e">
        <f t="shared" si="2"/>
        <v>#REF!</v>
      </c>
      <c r="AH68" s="72"/>
      <c r="AI68" s="2" t="s">
        <v>38</v>
      </c>
      <c r="AJ68" s="26" t="e">
        <f t="shared" si="11"/>
        <v>#REF!</v>
      </c>
      <c r="AK68" s="26" t="e">
        <f>SUM(AK8,AK14,AK20,AK26,AK32,AK38,AK44,AK50,AK56,AK62)</f>
        <v>#REF!</v>
      </c>
      <c r="AL68" s="28" t="e">
        <f t="shared" si="12"/>
        <v>#REF!</v>
      </c>
      <c r="AM68" s="26" t="e">
        <f t="shared" si="13"/>
        <v>#REF!</v>
      </c>
      <c r="AN68" s="26" t="e">
        <f>SUM(AN8,AN14,AN20,AN26,AN32,AN38,AN44,AN50,AN56,AN62)</f>
        <v>#REF!</v>
      </c>
      <c r="AO68" s="28" t="e">
        <f t="shared" si="14"/>
        <v>#REF!</v>
      </c>
      <c r="AP68" s="26" t="e">
        <f t="shared" si="15"/>
        <v>#REF!</v>
      </c>
      <c r="AQ68" s="26" t="e">
        <f>SUM(AQ8,AQ14,AQ20,AQ26,AQ32,AQ38,AQ44,AQ50,AQ56,AQ62)</f>
        <v>#REF!</v>
      </c>
      <c r="AR68" s="29" t="e">
        <f t="shared" si="5"/>
        <v>#REF!</v>
      </c>
    </row>
    <row r="69" spans="1:44" ht="19" customHeight="1" x14ac:dyDescent="0.2">
      <c r="A69" s="83"/>
      <c r="B69" s="2" t="s">
        <v>39</v>
      </c>
      <c r="C69" s="21">
        <v>30.32</v>
      </c>
      <c r="D69" s="46">
        <v>32.799999999999997</v>
      </c>
      <c r="E69" s="23">
        <v>92.4</v>
      </c>
      <c r="F69" s="21">
        <v>53.2</v>
      </c>
      <c r="G69" s="46">
        <v>51.6</v>
      </c>
      <c r="H69" s="23">
        <v>103.1</v>
      </c>
      <c r="I69" s="21">
        <v>58.800000000000004</v>
      </c>
      <c r="J69" s="46">
        <v>63.599999999999994</v>
      </c>
      <c r="K69" s="25">
        <v>92.5</v>
      </c>
      <c r="L69" s="83"/>
      <c r="M69" s="2" t="s">
        <v>39</v>
      </c>
      <c r="N69" s="21">
        <v>74.700000000000017</v>
      </c>
      <c r="O69" s="46">
        <v>78.8</v>
      </c>
      <c r="P69" s="23">
        <v>94.8</v>
      </c>
      <c r="Q69" s="21">
        <v>98.6</v>
      </c>
      <c r="R69" s="46">
        <v>96.7</v>
      </c>
      <c r="S69" s="23">
        <v>102</v>
      </c>
      <c r="T69" s="21">
        <v>67.000000000000014</v>
      </c>
      <c r="U69" s="46">
        <v>72.800000000000011</v>
      </c>
      <c r="V69" s="25">
        <v>92</v>
      </c>
      <c r="W69" s="72"/>
      <c r="X69" s="2" t="s">
        <v>39</v>
      </c>
      <c r="Y69" s="26" t="e">
        <f t="shared" si="6"/>
        <v>#REF!</v>
      </c>
      <c r="Z69" s="26" t="e">
        <f>SUM(Z9,Z15,Z21,Z27,Z33,Z39,Z45,Z51,Z57,Z63)</f>
        <v>#REF!</v>
      </c>
      <c r="AA69" s="28" t="e">
        <f t="shared" si="7"/>
        <v>#REF!</v>
      </c>
      <c r="AB69" s="26" t="e">
        <f t="shared" si="8"/>
        <v>#REF!</v>
      </c>
      <c r="AC69" s="26" t="e">
        <f>SUM(AC9,AC15,AC21,AC27,AC33,AC39,AC45,AC51,AC57,AC63)</f>
        <v>#REF!</v>
      </c>
      <c r="AD69" s="28" t="e">
        <f t="shared" si="9"/>
        <v>#REF!</v>
      </c>
      <c r="AE69" s="26" t="e">
        <f t="shared" si="10"/>
        <v>#REF!</v>
      </c>
      <c r="AF69" s="26" t="e">
        <f>SUM(AF9,AF15,AF21,AF27,AF33,AF39,AF45,AF51,AF57,AF63)</f>
        <v>#REF!</v>
      </c>
      <c r="AG69" s="29" t="e">
        <f t="shared" si="2"/>
        <v>#REF!</v>
      </c>
      <c r="AH69" s="72"/>
      <c r="AI69" s="2" t="s">
        <v>39</v>
      </c>
      <c r="AJ69" s="26" t="e">
        <f t="shared" si="11"/>
        <v>#REF!</v>
      </c>
      <c r="AK69" s="26" t="e">
        <f>SUM(AK9,AK15,AK21,AK27,AK33,AK39,AK45,AK51,AK57,AK63)</f>
        <v>#REF!</v>
      </c>
      <c r="AL69" s="28" t="e">
        <f t="shared" si="12"/>
        <v>#REF!</v>
      </c>
      <c r="AM69" s="26" t="e">
        <f t="shared" si="13"/>
        <v>#REF!</v>
      </c>
      <c r="AN69" s="26" t="e">
        <f>SUM(AN9,AN15,AN21,AN27,AN33,AN39,AN45,AN51,AN57,AN63)</f>
        <v>#REF!</v>
      </c>
      <c r="AO69" s="28" t="e">
        <f t="shared" si="14"/>
        <v>#REF!</v>
      </c>
      <c r="AP69" s="26" t="e">
        <f t="shared" si="15"/>
        <v>#REF!</v>
      </c>
      <c r="AQ69" s="26" t="e">
        <f>SUM(AQ9,AQ15,AQ21,AQ27,AQ33,AQ39,AQ45,AQ51,AQ57,AQ63)</f>
        <v>#REF!</v>
      </c>
      <c r="AR69" s="29" t="e">
        <f t="shared" si="5"/>
        <v>#REF!</v>
      </c>
    </row>
    <row r="70" spans="1:44" ht="19" customHeight="1" thickBot="1" x14ac:dyDescent="0.25">
      <c r="A70" s="84"/>
      <c r="B70" s="3" t="s">
        <v>19</v>
      </c>
      <c r="C70" s="30">
        <v>55</v>
      </c>
      <c r="D70" s="47">
        <v>59.3</v>
      </c>
      <c r="E70" s="32">
        <v>92.7</v>
      </c>
      <c r="F70" s="30">
        <v>74.599999999999994</v>
      </c>
      <c r="G70" s="47">
        <v>78.2</v>
      </c>
      <c r="H70" s="32">
        <v>95.4</v>
      </c>
      <c r="I70" s="30">
        <v>89.100000000000009</v>
      </c>
      <c r="J70" s="47">
        <v>94.6</v>
      </c>
      <c r="K70" s="34">
        <v>94.2</v>
      </c>
      <c r="L70" s="84"/>
      <c r="M70" s="3" t="s">
        <v>19</v>
      </c>
      <c r="N70" s="30">
        <v>122.5</v>
      </c>
      <c r="O70" s="47">
        <v>118.19999999999999</v>
      </c>
      <c r="P70" s="32">
        <v>103.6</v>
      </c>
      <c r="Q70" s="30">
        <v>163.10000000000002</v>
      </c>
      <c r="R70" s="47">
        <v>159.19999999999999</v>
      </c>
      <c r="S70" s="32">
        <v>102.4</v>
      </c>
      <c r="T70" s="30">
        <v>103.1</v>
      </c>
      <c r="U70" s="47">
        <v>111.4</v>
      </c>
      <c r="V70" s="34">
        <v>92.5</v>
      </c>
      <c r="W70" s="73"/>
      <c r="X70" s="3" t="s">
        <v>19</v>
      </c>
      <c r="Y70" s="35" t="e">
        <f t="shared" si="6"/>
        <v>#REF!</v>
      </c>
      <c r="Z70" s="35" t="e">
        <f>SUM(Z10,Z16,Z22,Z28,Z34,Z40,Z46,Z52,Z58,Z64)</f>
        <v>#REF!</v>
      </c>
      <c r="AA70" s="37" t="e">
        <f t="shared" si="7"/>
        <v>#REF!</v>
      </c>
      <c r="AB70" s="35" t="e">
        <f t="shared" si="8"/>
        <v>#REF!</v>
      </c>
      <c r="AC70" s="35" t="e">
        <f>SUM(AC10,AC16,AC22,AC28,AC34,AC40,AC46,AC52,AC58,AC64)</f>
        <v>#REF!</v>
      </c>
      <c r="AD70" s="37" t="e">
        <f t="shared" si="9"/>
        <v>#REF!</v>
      </c>
      <c r="AE70" s="35" t="e">
        <f t="shared" si="10"/>
        <v>#REF!</v>
      </c>
      <c r="AF70" s="35" t="e">
        <f>SUM(AF10,AF16,AF22,AF28,AF34,AF40,AF46,AF52,AF58,AF64)</f>
        <v>#REF!</v>
      </c>
      <c r="AG70" s="38" t="e">
        <f>IF(AND(AE70&gt;0,AF70&gt;0),ROUND(AE70/AF70%,1),IF(AND(AE70=0,AF70=0),0,IF(AE70&lt;AF70,"皆減","皆増")))</f>
        <v>#REF!</v>
      </c>
      <c r="AH70" s="73"/>
      <c r="AI70" s="3" t="s">
        <v>19</v>
      </c>
      <c r="AJ70" s="35" t="e">
        <f t="shared" si="11"/>
        <v>#REF!</v>
      </c>
      <c r="AK70" s="35" t="e">
        <f>SUM(AK10,AK16,AK22,AK28,AK34,AK40,AK46,AK52,AK58,AK64)</f>
        <v>#REF!</v>
      </c>
      <c r="AL70" s="37" t="e">
        <f t="shared" si="12"/>
        <v>#REF!</v>
      </c>
      <c r="AM70" s="35" t="e">
        <f t="shared" si="13"/>
        <v>#REF!</v>
      </c>
      <c r="AN70" s="35" t="e">
        <f>SUM(AN10,AN16,AN22,AN28,AN34,AN40,AN46,AN52,AN58,AN64)</f>
        <v>#REF!</v>
      </c>
      <c r="AO70" s="37" t="e">
        <f t="shared" si="14"/>
        <v>#REF!</v>
      </c>
      <c r="AP70" s="35" t="e">
        <f t="shared" si="15"/>
        <v>#REF!</v>
      </c>
      <c r="AQ70" s="35" t="e">
        <f>SUM(AQ10,AQ16,AQ22,AQ28,AQ34,AQ40,AQ46,AQ52,AQ58,AQ64)</f>
        <v>#REF!</v>
      </c>
      <c r="AR70" s="38" t="e">
        <f>IF(AND(AP70&gt;0,AQ70&gt;0),ROUND(AP70/AQ70%,1),IF(AND(AP70=0,AQ70=0),0,IF(AP70&lt;AQ70,"皆減","皆増")))</f>
        <v>#REF!</v>
      </c>
    </row>
    <row r="71" spans="1:44" ht="14" x14ac:dyDescent="0.2">
      <c r="A71" s="48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48"/>
      <c r="M71" s="49"/>
      <c r="N71" s="50"/>
      <c r="O71" s="50"/>
      <c r="P71" s="50"/>
      <c r="Q71" s="50"/>
      <c r="R71" s="50"/>
      <c r="S71" s="50"/>
      <c r="T71" s="50"/>
      <c r="U71" s="50"/>
      <c r="V71" s="50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</row>
    <row r="72" spans="1:44" ht="12" customHeight="1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</row>
    <row r="73" spans="1:44" ht="24" customHeight="1" x14ac:dyDescent="0.2">
      <c r="A73" s="80" t="s">
        <v>56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 t="s">
        <v>57</v>
      </c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 t="str">
        <f>W1</f>
        <v>令和6(2024)年度市町村別・月別観光入込客数前年度比較（10月～12月）</v>
      </c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 t="str">
        <f>AH1</f>
        <v>令和6(2024)年度市町村別・月別観光入込客数前年度比較（１月～３月）</v>
      </c>
      <c r="AI73" s="80"/>
      <c r="AJ73" s="80"/>
      <c r="AK73" s="80"/>
      <c r="AL73" s="80"/>
      <c r="AM73" s="80"/>
      <c r="AN73" s="80"/>
      <c r="AO73" s="80"/>
      <c r="AP73" s="80"/>
      <c r="AQ73" s="80"/>
      <c r="AR73" s="80"/>
    </row>
    <row r="74" spans="1:44" ht="14.5" thickBot="1" x14ac:dyDescent="0.25">
      <c r="A74" s="5"/>
      <c r="B74" s="6"/>
      <c r="C74" s="7"/>
      <c r="D74" s="7"/>
      <c r="E74" s="7"/>
      <c r="F74" s="7"/>
      <c r="G74" s="7"/>
      <c r="H74" s="7"/>
      <c r="I74" s="7"/>
      <c r="J74" s="81" t="s">
        <v>40</v>
      </c>
      <c r="K74" s="81"/>
      <c r="L74" s="5"/>
      <c r="M74" s="6"/>
      <c r="N74" s="7"/>
      <c r="O74" s="7"/>
      <c r="P74" s="7"/>
      <c r="Q74" s="7"/>
      <c r="R74" s="7"/>
      <c r="S74" s="7"/>
      <c r="T74" s="7"/>
      <c r="U74" s="81" t="s">
        <v>40</v>
      </c>
      <c r="V74" s="81"/>
      <c r="W74" s="7"/>
      <c r="X74" s="6"/>
      <c r="Y74" s="7"/>
      <c r="Z74" s="7"/>
      <c r="AA74" s="7"/>
      <c r="AB74" s="7"/>
      <c r="AC74" s="7"/>
      <c r="AD74" s="7"/>
      <c r="AE74" s="7"/>
      <c r="AF74" s="81" t="s">
        <v>40</v>
      </c>
      <c r="AG74" s="81"/>
      <c r="AH74" s="7"/>
      <c r="AI74" s="6"/>
      <c r="AJ74" s="7"/>
      <c r="AK74" s="7"/>
      <c r="AL74" s="7"/>
      <c r="AM74" s="7"/>
      <c r="AN74" s="7"/>
      <c r="AO74" s="7"/>
      <c r="AP74" s="7"/>
      <c r="AQ74" s="81" t="s">
        <v>40</v>
      </c>
      <c r="AR74" s="81"/>
    </row>
    <row r="75" spans="1:44" ht="18" customHeight="1" x14ac:dyDescent="0.2">
      <c r="A75" s="71" t="s">
        <v>17</v>
      </c>
      <c r="B75" s="77" t="s">
        <v>18</v>
      </c>
      <c r="C75" s="77" t="s">
        <v>25</v>
      </c>
      <c r="D75" s="77"/>
      <c r="E75" s="77"/>
      <c r="F75" s="77" t="s">
        <v>26</v>
      </c>
      <c r="G75" s="77"/>
      <c r="H75" s="77"/>
      <c r="I75" s="77" t="s">
        <v>33</v>
      </c>
      <c r="J75" s="77"/>
      <c r="K75" s="78"/>
      <c r="L75" s="71" t="s">
        <v>17</v>
      </c>
      <c r="M75" s="77" t="s">
        <v>18</v>
      </c>
      <c r="N75" s="77" t="s">
        <v>27</v>
      </c>
      <c r="O75" s="77"/>
      <c r="P75" s="77"/>
      <c r="Q75" s="77" t="s">
        <v>28</v>
      </c>
      <c r="R75" s="77"/>
      <c r="S75" s="77"/>
      <c r="T75" s="77" t="s">
        <v>29</v>
      </c>
      <c r="U75" s="77"/>
      <c r="V75" s="78"/>
      <c r="W75" s="71" t="s">
        <v>17</v>
      </c>
      <c r="X75" s="77" t="s">
        <v>18</v>
      </c>
      <c r="Y75" s="77" t="s">
        <v>42</v>
      </c>
      <c r="Z75" s="77"/>
      <c r="AA75" s="77"/>
      <c r="AB75" s="77" t="s">
        <v>43</v>
      </c>
      <c r="AC75" s="77"/>
      <c r="AD75" s="77"/>
      <c r="AE75" s="77" t="s">
        <v>44</v>
      </c>
      <c r="AF75" s="77"/>
      <c r="AG75" s="78"/>
      <c r="AH75" s="71" t="s">
        <v>17</v>
      </c>
      <c r="AI75" s="77" t="s">
        <v>18</v>
      </c>
      <c r="AJ75" s="77" t="s">
        <v>30</v>
      </c>
      <c r="AK75" s="77"/>
      <c r="AL75" s="77"/>
      <c r="AM75" s="77" t="s">
        <v>31</v>
      </c>
      <c r="AN75" s="77"/>
      <c r="AO75" s="77"/>
      <c r="AP75" s="77" t="s">
        <v>32</v>
      </c>
      <c r="AQ75" s="77"/>
      <c r="AR75" s="78"/>
    </row>
    <row r="76" spans="1:44" ht="18" customHeight="1" thickBot="1" x14ac:dyDescent="0.25">
      <c r="A76" s="76"/>
      <c r="B76" s="79"/>
      <c r="C76" s="8" t="s">
        <v>54</v>
      </c>
      <c r="D76" s="9" t="s">
        <v>55</v>
      </c>
      <c r="E76" s="12" t="s">
        <v>47</v>
      </c>
      <c r="F76" s="8" t="s">
        <v>54</v>
      </c>
      <c r="G76" s="9" t="s">
        <v>55</v>
      </c>
      <c r="H76" s="10" t="s">
        <v>47</v>
      </c>
      <c r="I76" s="8" t="s">
        <v>54</v>
      </c>
      <c r="J76" s="9" t="s">
        <v>55</v>
      </c>
      <c r="K76" s="11" t="s">
        <v>47</v>
      </c>
      <c r="L76" s="76"/>
      <c r="M76" s="79"/>
      <c r="N76" s="8" t="s">
        <v>54</v>
      </c>
      <c r="O76" s="9" t="s">
        <v>55</v>
      </c>
      <c r="P76" s="60" t="s">
        <v>47</v>
      </c>
      <c r="Q76" s="8" t="s">
        <v>54</v>
      </c>
      <c r="R76" s="9" t="s">
        <v>55</v>
      </c>
      <c r="S76" s="60" t="s">
        <v>47</v>
      </c>
      <c r="T76" s="8" t="s">
        <v>54</v>
      </c>
      <c r="U76" s="70" t="s">
        <v>55</v>
      </c>
      <c r="V76" s="65" t="s">
        <v>47</v>
      </c>
      <c r="W76" s="76"/>
      <c r="X76" s="79"/>
      <c r="Y76" s="8" t="str">
        <f>Y4</f>
        <v>令和7度</v>
      </c>
      <c r="Z76" s="9" t="str">
        <f>Z4</f>
        <v>令和6年度</v>
      </c>
      <c r="AA76" s="12" t="s">
        <v>47</v>
      </c>
      <c r="AB76" s="8" t="str">
        <f>AB4</f>
        <v>令和7度</v>
      </c>
      <c r="AC76" s="9" t="str">
        <f>AC4</f>
        <v>令和6年度</v>
      </c>
      <c r="AD76" s="12" t="s">
        <v>47</v>
      </c>
      <c r="AE76" s="8" t="str">
        <f>AE4</f>
        <v>令和7度</v>
      </c>
      <c r="AF76" s="9" t="str">
        <f>AF4</f>
        <v>令和6年度</v>
      </c>
      <c r="AG76" s="13" t="s">
        <v>47</v>
      </c>
      <c r="AH76" s="76"/>
      <c r="AI76" s="79"/>
      <c r="AJ76" s="8" t="str">
        <f>AJ4</f>
        <v>令和7度</v>
      </c>
      <c r="AK76" s="9" t="str">
        <f>AK4</f>
        <v>令和6年度</v>
      </c>
      <c r="AL76" s="12" t="s">
        <v>47</v>
      </c>
      <c r="AM76" s="8" t="str">
        <f>AM4</f>
        <v>令和7度</v>
      </c>
      <c r="AN76" s="9" t="str">
        <f>AN4</f>
        <v>令和6年度</v>
      </c>
      <c r="AO76" s="12" t="s">
        <v>47</v>
      </c>
      <c r="AP76" s="8" t="str">
        <f>AP4</f>
        <v>令和7度</v>
      </c>
      <c r="AQ76" s="9" t="str">
        <f>AQ4</f>
        <v>令和6年度</v>
      </c>
      <c r="AR76" s="13" t="s">
        <v>47</v>
      </c>
    </row>
    <row r="77" spans="1:44" ht="19" customHeight="1" thickBot="1" x14ac:dyDescent="0.25">
      <c r="A77" s="71" t="s">
        <v>9</v>
      </c>
      <c r="B77" s="1" t="s">
        <v>34</v>
      </c>
      <c r="C77" s="14">
        <v>1.4</v>
      </c>
      <c r="D77" s="15">
        <v>1.5</v>
      </c>
      <c r="E77" s="16">
        <v>93.3</v>
      </c>
      <c r="F77" s="14">
        <v>2</v>
      </c>
      <c r="G77" s="15">
        <v>1.5</v>
      </c>
      <c r="H77" s="16">
        <v>133.30000000000001</v>
      </c>
      <c r="I77" s="14">
        <v>21.2</v>
      </c>
      <c r="J77" s="15">
        <v>21.6</v>
      </c>
      <c r="K77" s="17">
        <v>98.1</v>
      </c>
      <c r="L77" s="71" t="s">
        <v>9</v>
      </c>
      <c r="M77" s="1" t="s">
        <v>34</v>
      </c>
      <c r="N77" s="14">
        <v>20.9</v>
      </c>
      <c r="O77" s="15">
        <v>22.3</v>
      </c>
      <c r="P77" s="61">
        <v>93.7</v>
      </c>
      <c r="Q77" s="14">
        <v>44.1</v>
      </c>
      <c r="R77" s="15">
        <v>52.8</v>
      </c>
      <c r="S77" s="61">
        <v>83.5</v>
      </c>
      <c r="T77" s="14">
        <v>18.5</v>
      </c>
      <c r="U77" s="15">
        <v>24</v>
      </c>
      <c r="V77" s="66">
        <v>77.099999999999994</v>
      </c>
      <c r="W77" s="71" t="s">
        <v>9</v>
      </c>
      <c r="X77" s="1" t="s">
        <v>35</v>
      </c>
      <c r="Y77" s="18" t="e">
        <f>#REF!</f>
        <v>#REF!</v>
      </c>
      <c r="Z77" s="18" t="e">
        <f>#REF!</f>
        <v>#REF!</v>
      </c>
      <c r="AA77" s="19" t="e">
        <f>IF(AND(Y77&gt;0,Z77&gt;0),ROUND(Y77/Z77%,1),IF(AND(Y77=0,Z77=0),0,IF(Y77&lt;Z77,"皆減","皆増")))</f>
        <v>#REF!</v>
      </c>
      <c r="AB77" s="18" t="e">
        <f>#REF!</f>
        <v>#REF!</v>
      </c>
      <c r="AC77" s="18" t="e">
        <f>#REF!</f>
        <v>#REF!</v>
      </c>
      <c r="AD77" s="19" t="e">
        <f>IF(AND(AB77&gt;0,AC77&gt;0),ROUND(AB77/AC77%,1),IF(AND(AB77=0,AC77=0),0,IF(AB77&lt;AC77,"皆減","皆増")))</f>
        <v>#REF!</v>
      </c>
      <c r="AE77" s="18" t="e">
        <f>#REF!</f>
        <v>#REF!</v>
      </c>
      <c r="AF77" s="18" t="e">
        <f>#REF!</f>
        <v>#REF!</v>
      </c>
      <c r="AG77" s="20" t="e">
        <f>IF(AND(AE77&gt;0,AF77&gt;0),ROUND(AE77/AF77%,1),IF(AND(AE77=0,AF77=0),0,IF(AE77&lt;AF77,"皆減","皆増")))</f>
        <v>#REF!</v>
      </c>
      <c r="AH77" s="71" t="s">
        <v>9</v>
      </c>
      <c r="AI77" s="1" t="s">
        <v>35</v>
      </c>
      <c r="AJ77" s="18" t="e">
        <f>#REF!</f>
        <v>#REF!</v>
      </c>
      <c r="AK77" s="18" t="e">
        <f>#REF!</f>
        <v>#REF!</v>
      </c>
      <c r="AL77" s="19" t="e">
        <f>IF(AND(AJ77&gt;0,AK77&gt;0),ROUND(AJ77/AK77%,1),IF(AND(AJ77=0,AK77=0),0,IF(AJ77&lt;AK77,"皆減","皆増")))</f>
        <v>#REF!</v>
      </c>
      <c r="AM77" s="18" t="e">
        <f>#REF!</f>
        <v>#REF!</v>
      </c>
      <c r="AN77" s="18" t="e">
        <f>#REF!</f>
        <v>#REF!</v>
      </c>
      <c r="AO77" s="19" t="e">
        <f>IF(AND(AM77&gt;0,AN77&gt;0),ROUND(AM77/AN77%,1),IF(AND(AM77=0,AN77=0),0,IF(AM77&lt;AN77,"皆減","皆増")))</f>
        <v>#REF!</v>
      </c>
      <c r="AP77" s="18" t="e">
        <f>#REF!</f>
        <v>#REF!</v>
      </c>
      <c r="AQ77" s="18" t="e">
        <f>#REF!</f>
        <v>#REF!</v>
      </c>
      <c r="AR77" s="20" t="e">
        <f>IF(AND(AP77&gt;0,AQ77&gt;0),ROUND(AP77/AQ77%,1),IF(AND(AP77=0,AQ77=0),0,IF(AP77&lt;AQ77,"皆減","皆増")))</f>
        <v>#REF!</v>
      </c>
    </row>
    <row r="78" spans="1:44" ht="19" customHeight="1" thickBot="1" x14ac:dyDescent="0.25">
      <c r="A78" s="72"/>
      <c r="B78" s="2" t="s">
        <v>36</v>
      </c>
      <c r="C78" s="21">
        <v>0.5</v>
      </c>
      <c r="D78" s="24">
        <v>0.5</v>
      </c>
      <c r="E78" s="23">
        <v>100</v>
      </c>
      <c r="F78" s="21">
        <v>0.5</v>
      </c>
      <c r="G78" s="24">
        <v>0.4</v>
      </c>
      <c r="H78" s="23">
        <v>125</v>
      </c>
      <c r="I78" s="21">
        <v>2.8</v>
      </c>
      <c r="J78" s="24">
        <v>2.8</v>
      </c>
      <c r="K78" s="25">
        <v>100</v>
      </c>
      <c r="L78" s="72"/>
      <c r="M78" s="2" t="s">
        <v>36</v>
      </c>
      <c r="N78" s="21">
        <v>2.1</v>
      </c>
      <c r="O78" s="24">
        <v>2.2000000000000002</v>
      </c>
      <c r="P78" s="62">
        <v>95.5</v>
      </c>
      <c r="Q78" s="21">
        <v>8.8000000000000007</v>
      </c>
      <c r="R78" s="24">
        <v>10.6</v>
      </c>
      <c r="S78" s="62">
        <v>83</v>
      </c>
      <c r="T78" s="21">
        <v>2.6</v>
      </c>
      <c r="U78" s="24">
        <v>3.4</v>
      </c>
      <c r="V78" s="67">
        <v>76.5</v>
      </c>
      <c r="W78" s="72"/>
      <c r="X78" s="2" t="s">
        <v>36</v>
      </c>
      <c r="Y78" s="26" t="e">
        <f>#REF!</f>
        <v>#REF!</v>
      </c>
      <c r="Z78" s="27" t="e">
        <f>#REF!</f>
        <v>#REF!</v>
      </c>
      <c r="AA78" s="28" t="e">
        <f t="shared" ref="AA78:AA130" si="16">IF(AND(Y78&gt;0,Z78&gt;0),ROUND(Y78/Z78%,1),IF(AND(Y78=0,Z78=0),0,IF(Y78&lt;Z78,"皆減","皆増")))</f>
        <v>#REF!</v>
      </c>
      <c r="AB78" s="26" t="e">
        <f>#REF!</f>
        <v>#REF!</v>
      </c>
      <c r="AC78" s="18">
        <v>0.2</v>
      </c>
      <c r="AD78" s="28" t="e">
        <f t="shared" ref="AD78:AD130" si="17">IF(AND(AB78&gt;0,AC78&gt;0),ROUND(AB78/AC78%,1),IF(AND(AB78=0,AC78=0),0,IF(AB78&lt;AC78,"皆減","皆増")))</f>
        <v>#REF!</v>
      </c>
      <c r="AE78" s="26" t="e">
        <f>#REF!</f>
        <v>#REF!</v>
      </c>
      <c r="AF78" s="27" t="e">
        <f>#REF!</f>
        <v>#REF!</v>
      </c>
      <c r="AG78" s="29" t="e">
        <f t="shared" ref="AG78:AG141" si="18">IF(AND(AE78&gt;0,AF78&gt;0),ROUND(AE78/AF78%,1),IF(AND(AE78=0,AF78=0),0,IF(AE78&lt;AF78,"皆減","皆増")))</f>
        <v>#REF!</v>
      </c>
      <c r="AH78" s="72"/>
      <c r="AI78" s="2" t="s">
        <v>36</v>
      </c>
      <c r="AJ78" s="26" t="e">
        <f>#REF!</f>
        <v>#REF!</v>
      </c>
      <c r="AK78" s="27" t="e">
        <f>#REF!</f>
        <v>#REF!</v>
      </c>
      <c r="AL78" s="28" t="e">
        <f t="shared" ref="AL78:AL130" si="19">IF(AND(AJ78&gt;0,AK78&gt;0),ROUND(AJ78/AK78%,1),IF(AND(AJ78=0,AK78=0),0,IF(AJ78&lt;AK78,"皆減","皆増")))</f>
        <v>#REF!</v>
      </c>
      <c r="AM78" s="26" t="e">
        <f>#REF!</f>
        <v>#REF!</v>
      </c>
      <c r="AN78" s="27" t="e">
        <f>#REF!</f>
        <v>#REF!</v>
      </c>
      <c r="AO78" s="28" t="e">
        <f t="shared" ref="AO78:AO130" si="20">IF(AND(AM78&gt;0,AN78&gt;0),ROUND(AM78/AN78%,1),IF(AND(AM78=0,AN78=0),0,IF(AM78&lt;AN78,"皆減","皆増")))</f>
        <v>#REF!</v>
      </c>
      <c r="AP78" s="26" t="e">
        <f>#REF!</f>
        <v>#REF!</v>
      </c>
      <c r="AQ78" s="27" t="e">
        <f>#REF!</f>
        <v>#REF!</v>
      </c>
      <c r="AR78" s="29" t="e">
        <f t="shared" ref="AR78:AR141" si="21">IF(AND(AP78&gt;0,AQ78&gt;0),ROUND(AP78/AQ78%,1),IF(AND(AP78=0,AQ78=0),0,IF(AP78&lt;AQ78,"皆減","皆増")))</f>
        <v>#REF!</v>
      </c>
    </row>
    <row r="79" spans="1:44" ht="19" customHeight="1" thickBot="1" x14ac:dyDescent="0.25">
      <c r="A79" s="72"/>
      <c r="B79" s="2" t="s">
        <v>37</v>
      </c>
      <c r="C79" s="21">
        <v>0.89999999999999991</v>
      </c>
      <c r="D79" s="24">
        <v>1</v>
      </c>
      <c r="E79" s="23">
        <v>90</v>
      </c>
      <c r="F79" s="21">
        <v>1.5</v>
      </c>
      <c r="G79" s="24">
        <v>1.1000000000000001</v>
      </c>
      <c r="H79" s="23">
        <v>136.4</v>
      </c>
      <c r="I79" s="21">
        <v>18.399999999999999</v>
      </c>
      <c r="J79" s="24">
        <v>18.8</v>
      </c>
      <c r="K79" s="25">
        <v>97.9</v>
      </c>
      <c r="L79" s="72"/>
      <c r="M79" s="2" t="s">
        <v>37</v>
      </c>
      <c r="N79" s="21">
        <v>18.799999999999997</v>
      </c>
      <c r="O79" s="24">
        <v>20.100000000000001</v>
      </c>
      <c r="P79" s="62">
        <v>93.5</v>
      </c>
      <c r="Q79" s="21">
        <v>35.299999999999997</v>
      </c>
      <c r="R79" s="24">
        <v>42.2</v>
      </c>
      <c r="S79" s="62">
        <v>83.6</v>
      </c>
      <c r="T79" s="21">
        <v>15.9</v>
      </c>
      <c r="U79" s="24">
        <v>20.6</v>
      </c>
      <c r="V79" s="67">
        <v>77.2</v>
      </c>
      <c r="W79" s="72"/>
      <c r="X79" s="2" t="s">
        <v>37</v>
      </c>
      <c r="Y79" s="26" t="e">
        <f>#REF!</f>
        <v>#REF!</v>
      </c>
      <c r="Z79" s="27" t="e">
        <f>#REF!</f>
        <v>#REF!</v>
      </c>
      <c r="AA79" s="28" t="e">
        <f t="shared" si="16"/>
        <v>#REF!</v>
      </c>
      <c r="AB79" s="26" t="e">
        <f>#REF!</f>
        <v>#REF!</v>
      </c>
      <c r="AC79" s="18">
        <v>0.8</v>
      </c>
      <c r="AD79" s="28" t="e">
        <f t="shared" si="17"/>
        <v>#REF!</v>
      </c>
      <c r="AE79" s="26" t="e">
        <f>#REF!</f>
        <v>#REF!</v>
      </c>
      <c r="AF79" s="27" t="e">
        <f>#REF!</f>
        <v>#REF!</v>
      </c>
      <c r="AG79" s="29" t="e">
        <f t="shared" si="18"/>
        <v>#REF!</v>
      </c>
      <c r="AH79" s="72"/>
      <c r="AI79" s="2" t="s">
        <v>37</v>
      </c>
      <c r="AJ79" s="26" t="e">
        <f>#REF!</f>
        <v>#REF!</v>
      </c>
      <c r="AK79" s="27" t="e">
        <f>#REF!</f>
        <v>#REF!</v>
      </c>
      <c r="AL79" s="28" t="e">
        <f t="shared" si="19"/>
        <v>#REF!</v>
      </c>
      <c r="AM79" s="26" t="e">
        <f>#REF!</f>
        <v>#REF!</v>
      </c>
      <c r="AN79" s="27" t="e">
        <f>#REF!</f>
        <v>#REF!</v>
      </c>
      <c r="AO79" s="28" t="e">
        <f t="shared" si="20"/>
        <v>#REF!</v>
      </c>
      <c r="AP79" s="26" t="e">
        <f>#REF!</f>
        <v>#REF!</v>
      </c>
      <c r="AQ79" s="27" t="e">
        <f>#REF!</f>
        <v>#REF!</v>
      </c>
      <c r="AR79" s="29" t="e">
        <f t="shared" si="21"/>
        <v>#REF!</v>
      </c>
    </row>
    <row r="80" spans="1:44" ht="19" customHeight="1" thickBot="1" x14ac:dyDescent="0.25">
      <c r="A80" s="72"/>
      <c r="B80" s="2" t="s">
        <v>38</v>
      </c>
      <c r="C80" s="21">
        <v>0.89999999999999991</v>
      </c>
      <c r="D80" s="24">
        <v>1</v>
      </c>
      <c r="E80" s="23">
        <v>90</v>
      </c>
      <c r="F80" s="21">
        <v>0.89999999999999991</v>
      </c>
      <c r="G80" s="24">
        <v>0.7</v>
      </c>
      <c r="H80" s="23">
        <v>128.6</v>
      </c>
      <c r="I80" s="21">
        <v>20.399999999999999</v>
      </c>
      <c r="J80" s="24">
        <v>20.700000000000003</v>
      </c>
      <c r="K80" s="25">
        <v>98.6</v>
      </c>
      <c r="L80" s="72"/>
      <c r="M80" s="2" t="s">
        <v>38</v>
      </c>
      <c r="N80" s="21">
        <v>19.599999999999998</v>
      </c>
      <c r="O80" s="24">
        <v>21</v>
      </c>
      <c r="P80" s="62">
        <v>93.3</v>
      </c>
      <c r="Q80" s="21">
        <v>40.1</v>
      </c>
      <c r="R80" s="24">
        <v>48.099999999999994</v>
      </c>
      <c r="S80" s="62">
        <v>83.4</v>
      </c>
      <c r="T80" s="21">
        <v>17</v>
      </c>
      <c r="U80" s="24">
        <v>22.1</v>
      </c>
      <c r="V80" s="67">
        <v>76.900000000000006</v>
      </c>
      <c r="W80" s="72"/>
      <c r="X80" s="2" t="s">
        <v>38</v>
      </c>
      <c r="Y80" s="26" t="e">
        <f>#REF!</f>
        <v>#REF!</v>
      </c>
      <c r="Z80" s="27" t="e">
        <f>#REF!</f>
        <v>#REF!</v>
      </c>
      <c r="AA80" s="28" t="e">
        <f t="shared" si="16"/>
        <v>#REF!</v>
      </c>
      <c r="AB80" s="26" t="e">
        <f>#REF!</f>
        <v>#REF!</v>
      </c>
      <c r="AC80" s="18">
        <v>0.9</v>
      </c>
      <c r="AD80" s="28" t="e">
        <f t="shared" si="17"/>
        <v>#REF!</v>
      </c>
      <c r="AE80" s="26" t="e">
        <f>#REF!</f>
        <v>#REF!</v>
      </c>
      <c r="AF80" s="27" t="e">
        <f>#REF!</f>
        <v>#REF!</v>
      </c>
      <c r="AG80" s="29" t="e">
        <f t="shared" si="18"/>
        <v>#REF!</v>
      </c>
      <c r="AH80" s="72"/>
      <c r="AI80" s="2" t="s">
        <v>38</v>
      </c>
      <c r="AJ80" s="26" t="e">
        <f>#REF!</f>
        <v>#REF!</v>
      </c>
      <c r="AK80" s="27" t="e">
        <f>#REF!</f>
        <v>#REF!</v>
      </c>
      <c r="AL80" s="28" t="e">
        <f t="shared" si="19"/>
        <v>#REF!</v>
      </c>
      <c r="AM80" s="26" t="e">
        <f>#REF!</f>
        <v>#REF!</v>
      </c>
      <c r="AN80" s="27" t="e">
        <f>#REF!</f>
        <v>#REF!</v>
      </c>
      <c r="AO80" s="28" t="e">
        <f t="shared" si="20"/>
        <v>#REF!</v>
      </c>
      <c r="AP80" s="26" t="e">
        <f>#REF!</f>
        <v>#REF!</v>
      </c>
      <c r="AQ80" s="27" t="e">
        <f>#REF!</f>
        <v>#REF!</v>
      </c>
      <c r="AR80" s="29" t="e">
        <f t="shared" si="21"/>
        <v>#REF!</v>
      </c>
    </row>
    <row r="81" spans="1:44" ht="19" customHeight="1" thickBot="1" x14ac:dyDescent="0.25">
      <c r="A81" s="72"/>
      <c r="B81" s="2" t="s">
        <v>39</v>
      </c>
      <c r="C81" s="21">
        <v>0.5</v>
      </c>
      <c r="D81" s="22">
        <v>0.5</v>
      </c>
      <c r="E81" s="23">
        <v>100</v>
      </c>
      <c r="F81" s="21">
        <v>1.1000000000000001</v>
      </c>
      <c r="G81" s="22">
        <v>0.8</v>
      </c>
      <c r="H81" s="23">
        <v>137.5</v>
      </c>
      <c r="I81" s="21">
        <v>0.8</v>
      </c>
      <c r="J81" s="22">
        <v>0.9</v>
      </c>
      <c r="K81" s="25">
        <v>88.9</v>
      </c>
      <c r="L81" s="72"/>
      <c r="M81" s="2" t="s">
        <v>39</v>
      </c>
      <c r="N81" s="21">
        <v>1.3</v>
      </c>
      <c r="O81" s="22">
        <v>1.3</v>
      </c>
      <c r="P81" s="62">
        <v>100</v>
      </c>
      <c r="Q81" s="21">
        <v>4</v>
      </c>
      <c r="R81" s="22">
        <v>4.7</v>
      </c>
      <c r="S81" s="62">
        <v>85.1</v>
      </c>
      <c r="T81" s="21">
        <v>1.5</v>
      </c>
      <c r="U81" s="22">
        <v>1.9</v>
      </c>
      <c r="V81" s="67">
        <v>78.900000000000006</v>
      </c>
      <c r="W81" s="72"/>
      <c r="X81" s="2" t="s">
        <v>39</v>
      </c>
      <c r="Y81" s="26" t="e">
        <f>#REF!</f>
        <v>#REF!</v>
      </c>
      <c r="Z81" s="26" t="e">
        <f>#REF!</f>
        <v>#REF!</v>
      </c>
      <c r="AA81" s="28" t="e">
        <f t="shared" si="16"/>
        <v>#REF!</v>
      </c>
      <c r="AB81" s="26" t="e">
        <f>#REF!</f>
        <v>#REF!</v>
      </c>
      <c r="AC81" s="18">
        <v>0.1</v>
      </c>
      <c r="AD81" s="28" t="e">
        <f t="shared" si="17"/>
        <v>#REF!</v>
      </c>
      <c r="AE81" s="26" t="e">
        <f>#REF!</f>
        <v>#REF!</v>
      </c>
      <c r="AF81" s="26" t="e">
        <f>#REF!</f>
        <v>#REF!</v>
      </c>
      <c r="AG81" s="29" t="e">
        <f t="shared" si="18"/>
        <v>#REF!</v>
      </c>
      <c r="AH81" s="72"/>
      <c r="AI81" s="2" t="s">
        <v>39</v>
      </c>
      <c r="AJ81" s="26" t="e">
        <f>#REF!</f>
        <v>#REF!</v>
      </c>
      <c r="AK81" s="26" t="e">
        <f>#REF!</f>
        <v>#REF!</v>
      </c>
      <c r="AL81" s="28" t="e">
        <f t="shared" si="19"/>
        <v>#REF!</v>
      </c>
      <c r="AM81" s="26" t="e">
        <f>#REF!</f>
        <v>#REF!</v>
      </c>
      <c r="AN81" s="26" t="e">
        <f>#REF!</f>
        <v>#REF!</v>
      </c>
      <c r="AO81" s="28" t="e">
        <f t="shared" si="20"/>
        <v>#REF!</v>
      </c>
      <c r="AP81" s="26" t="e">
        <f>#REF!</f>
        <v>#REF!</v>
      </c>
      <c r="AQ81" s="26" t="e">
        <f>#REF!</f>
        <v>#REF!</v>
      </c>
      <c r="AR81" s="29" t="e">
        <f t="shared" si="21"/>
        <v>#REF!</v>
      </c>
    </row>
    <row r="82" spans="1:44" ht="19" customHeight="1" thickBot="1" x14ac:dyDescent="0.25">
      <c r="A82" s="73"/>
      <c r="B82" s="3" t="s">
        <v>19</v>
      </c>
      <c r="C82" s="30">
        <v>0.5</v>
      </c>
      <c r="D82" s="33">
        <v>0.5</v>
      </c>
      <c r="E82" s="32">
        <v>100</v>
      </c>
      <c r="F82" s="30">
        <v>1.1000000000000001</v>
      </c>
      <c r="G82" s="33">
        <v>0.8</v>
      </c>
      <c r="H82" s="32">
        <v>137.5</v>
      </c>
      <c r="I82" s="30">
        <v>0.8</v>
      </c>
      <c r="J82" s="33">
        <v>0.9</v>
      </c>
      <c r="K82" s="34">
        <v>88.9</v>
      </c>
      <c r="L82" s="73"/>
      <c r="M82" s="3" t="s">
        <v>19</v>
      </c>
      <c r="N82" s="30">
        <v>1.3</v>
      </c>
      <c r="O82" s="33">
        <v>1.3</v>
      </c>
      <c r="P82" s="63">
        <v>100</v>
      </c>
      <c r="Q82" s="30">
        <v>4</v>
      </c>
      <c r="R82" s="33">
        <v>4.7</v>
      </c>
      <c r="S82" s="63">
        <v>85.1</v>
      </c>
      <c r="T82" s="30">
        <v>1.7</v>
      </c>
      <c r="U82" s="33">
        <v>2.2000000000000002</v>
      </c>
      <c r="V82" s="68">
        <v>77.3</v>
      </c>
      <c r="W82" s="73"/>
      <c r="X82" s="3" t="s">
        <v>19</v>
      </c>
      <c r="Y82" s="35" t="e">
        <f>#REF!</f>
        <v>#REF!</v>
      </c>
      <c r="Z82" s="36" t="e">
        <f>#REF!</f>
        <v>#REF!</v>
      </c>
      <c r="AA82" s="37" t="e">
        <f t="shared" si="16"/>
        <v>#REF!</v>
      </c>
      <c r="AB82" s="35" t="e">
        <f>#REF!</f>
        <v>#REF!</v>
      </c>
      <c r="AC82" s="18">
        <v>0.1</v>
      </c>
      <c r="AD82" s="37" t="e">
        <f t="shared" si="17"/>
        <v>#REF!</v>
      </c>
      <c r="AE82" s="35" t="e">
        <f>#REF!</f>
        <v>#REF!</v>
      </c>
      <c r="AF82" s="36" t="e">
        <f>#REF!</f>
        <v>#REF!</v>
      </c>
      <c r="AG82" s="38" t="e">
        <f t="shared" si="18"/>
        <v>#REF!</v>
      </c>
      <c r="AH82" s="73"/>
      <c r="AI82" s="3" t="s">
        <v>19</v>
      </c>
      <c r="AJ82" s="35" t="e">
        <f>#REF!</f>
        <v>#REF!</v>
      </c>
      <c r="AK82" s="36" t="e">
        <f>#REF!</f>
        <v>#REF!</v>
      </c>
      <c r="AL82" s="37" t="e">
        <f t="shared" si="19"/>
        <v>#REF!</v>
      </c>
      <c r="AM82" s="35" t="e">
        <f>#REF!</f>
        <v>#REF!</v>
      </c>
      <c r="AN82" s="36" t="e">
        <f>#REF!</f>
        <v>#REF!</v>
      </c>
      <c r="AO82" s="37" t="e">
        <f t="shared" si="20"/>
        <v>#REF!</v>
      </c>
      <c r="AP82" s="35" t="e">
        <f>#REF!</f>
        <v>#REF!</v>
      </c>
      <c r="AQ82" s="36" t="e">
        <f>#REF!</f>
        <v>#REF!</v>
      </c>
      <c r="AR82" s="38" t="e">
        <f t="shared" si="21"/>
        <v>#REF!</v>
      </c>
    </row>
    <row r="83" spans="1:44" ht="19" customHeight="1" thickBot="1" x14ac:dyDescent="0.25">
      <c r="A83" s="71" t="s">
        <v>10</v>
      </c>
      <c r="B83" s="1" t="s">
        <v>34</v>
      </c>
      <c r="C83" s="14">
        <v>19.8</v>
      </c>
      <c r="D83" s="15">
        <v>17.100000000000001</v>
      </c>
      <c r="E83" s="16">
        <v>115.8</v>
      </c>
      <c r="F83" s="14">
        <v>36.5</v>
      </c>
      <c r="G83" s="15">
        <v>26.3</v>
      </c>
      <c r="H83" s="16">
        <v>138.80000000000001</v>
      </c>
      <c r="I83" s="14">
        <v>34.299999999999997</v>
      </c>
      <c r="J83" s="15">
        <v>26</v>
      </c>
      <c r="K83" s="17">
        <v>131.9</v>
      </c>
      <c r="L83" s="71" t="s">
        <v>10</v>
      </c>
      <c r="M83" s="1" t="s">
        <v>34</v>
      </c>
      <c r="N83" s="14">
        <v>82.5</v>
      </c>
      <c r="O83" s="15">
        <v>105.7</v>
      </c>
      <c r="P83" s="61">
        <v>78.099999999999994</v>
      </c>
      <c r="Q83" s="14">
        <v>74.2</v>
      </c>
      <c r="R83" s="15">
        <v>65.7</v>
      </c>
      <c r="S83" s="61">
        <v>112.9</v>
      </c>
      <c r="T83" s="14">
        <v>32.4</v>
      </c>
      <c r="U83" s="15">
        <v>29.1</v>
      </c>
      <c r="V83" s="66">
        <v>111.3</v>
      </c>
      <c r="W83" s="71" t="s">
        <v>10</v>
      </c>
      <c r="X83" s="1" t="s">
        <v>35</v>
      </c>
      <c r="Y83" s="18" t="e">
        <f>#REF!</f>
        <v>#REF!</v>
      </c>
      <c r="Z83" s="18" t="e">
        <f>#REF!</f>
        <v>#REF!</v>
      </c>
      <c r="AA83" s="19" t="e">
        <f t="shared" si="16"/>
        <v>#REF!</v>
      </c>
      <c r="AB83" s="18" t="e">
        <f>#REF!</f>
        <v>#REF!</v>
      </c>
      <c r="AC83" s="18">
        <v>12.7</v>
      </c>
      <c r="AD83" s="19" t="e">
        <f t="shared" si="17"/>
        <v>#REF!</v>
      </c>
      <c r="AE83" s="18" t="e">
        <f>#REF!</f>
        <v>#REF!</v>
      </c>
      <c r="AF83" s="18" t="e">
        <f>#REF!</f>
        <v>#REF!</v>
      </c>
      <c r="AG83" s="20" t="e">
        <f t="shared" si="18"/>
        <v>#REF!</v>
      </c>
      <c r="AH83" s="71" t="s">
        <v>10</v>
      </c>
      <c r="AI83" s="1" t="s">
        <v>35</v>
      </c>
      <c r="AJ83" s="18" t="e">
        <f>#REF!</f>
        <v>#REF!</v>
      </c>
      <c r="AK83" s="18" t="e">
        <f>#REF!</f>
        <v>#REF!</v>
      </c>
      <c r="AL83" s="19" t="e">
        <f t="shared" si="19"/>
        <v>#REF!</v>
      </c>
      <c r="AM83" s="18" t="e">
        <f>#REF!</f>
        <v>#REF!</v>
      </c>
      <c r="AN83" s="18" t="e">
        <f>#REF!</f>
        <v>#REF!</v>
      </c>
      <c r="AO83" s="19" t="e">
        <f t="shared" si="20"/>
        <v>#REF!</v>
      </c>
      <c r="AP83" s="18" t="e">
        <f>#REF!</f>
        <v>#REF!</v>
      </c>
      <c r="AQ83" s="18" t="e">
        <f>#REF!</f>
        <v>#REF!</v>
      </c>
      <c r="AR83" s="20" t="e">
        <f t="shared" si="21"/>
        <v>#REF!</v>
      </c>
    </row>
    <row r="84" spans="1:44" ht="19" customHeight="1" thickBot="1" x14ac:dyDescent="0.25">
      <c r="A84" s="72"/>
      <c r="B84" s="2" t="s">
        <v>36</v>
      </c>
      <c r="C84" s="21">
        <v>1.1000000000000001</v>
      </c>
      <c r="D84" s="24">
        <v>1.3</v>
      </c>
      <c r="E84" s="23">
        <v>84.6</v>
      </c>
      <c r="F84" s="21">
        <v>1.4</v>
      </c>
      <c r="G84" s="24">
        <v>1.2</v>
      </c>
      <c r="H84" s="23">
        <v>116.7</v>
      </c>
      <c r="I84" s="21">
        <v>2.2000000000000002</v>
      </c>
      <c r="J84" s="24">
        <v>1.2</v>
      </c>
      <c r="K84" s="25">
        <v>183.3</v>
      </c>
      <c r="L84" s="72"/>
      <c r="M84" s="2" t="s">
        <v>36</v>
      </c>
      <c r="N84" s="21">
        <v>2.1</v>
      </c>
      <c r="O84" s="24">
        <v>2.2000000000000002</v>
      </c>
      <c r="P84" s="62">
        <v>95.5</v>
      </c>
      <c r="Q84" s="21">
        <v>1.9</v>
      </c>
      <c r="R84" s="24">
        <v>1.9</v>
      </c>
      <c r="S84" s="62">
        <v>100</v>
      </c>
      <c r="T84" s="21">
        <v>2.2999999999999998</v>
      </c>
      <c r="U84" s="24">
        <v>2</v>
      </c>
      <c r="V84" s="67">
        <v>115</v>
      </c>
      <c r="W84" s="72"/>
      <c r="X84" s="2" t="s">
        <v>36</v>
      </c>
      <c r="Y84" s="26" t="e">
        <f>#REF!</f>
        <v>#REF!</v>
      </c>
      <c r="Z84" s="27" t="e">
        <f>#REF!</f>
        <v>#REF!</v>
      </c>
      <c r="AA84" s="28" t="e">
        <f t="shared" si="16"/>
        <v>#REF!</v>
      </c>
      <c r="AB84" s="26" t="e">
        <f>#REF!</f>
        <v>#REF!</v>
      </c>
      <c r="AC84" s="18">
        <v>0.9</v>
      </c>
      <c r="AD84" s="28" t="e">
        <f t="shared" si="17"/>
        <v>#REF!</v>
      </c>
      <c r="AE84" s="26" t="e">
        <f>#REF!</f>
        <v>#REF!</v>
      </c>
      <c r="AF84" s="27" t="e">
        <f>#REF!</f>
        <v>#REF!</v>
      </c>
      <c r="AG84" s="29" t="e">
        <f t="shared" si="18"/>
        <v>#REF!</v>
      </c>
      <c r="AH84" s="72"/>
      <c r="AI84" s="2" t="s">
        <v>36</v>
      </c>
      <c r="AJ84" s="26" t="e">
        <f>#REF!</f>
        <v>#REF!</v>
      </c>
      <c r="AK84" s="27" t="e">
        <f>#REF!</f>
        <v>#REF!</v>
      </c>
      <c r="AL84" s="28" t="e">
        <f t="shared" si="19"/>
        <v>#REF!</v>
      </c>
      <c r="AM84" s="26" t="e">
        <f>#REF!</f>
        <v>#REF!</v>
      </c>
      <c r="AN84" s="27" t="e">
        <f>#REF!</f>
        <v>#REF!</v>
      </c>
      <c r="AO84" s="28" t="e">
        <f t="shared" si="20"/>
        <v>#REF!</v>
      </c>
      <c r="AP84" s="26" t="e">
        <f>#REF!</f>
        <v>#REF!</v>
      </c>
      <c r="AQ84" s="27" t="e">
        <f>#REF!</f>
        <v>#REF!</v>
      </c>
      <c r="AR84" s="29" t="e">
        <f t="shared" si="21"/>
        <v>#REF!</v>
      </c>
    </row>
    <row r="85" spans="1:44" ht="19" customHeight="1" thickBot="1" x14ac:dyDescent="0.25">
      <c r="A85" s="72"/>
      <c r="B85" s="2" t="s">
        <v>37</v>
      </c>
      <c r="C85" s="21">
        <v>18.7</v>
      </c>
      <c r="D85" s="24">
        <v>15.8</v>
      </c>
      <c r="E85" s="23">
        <v>118.4</v>
      </c>
      <c r="F85" s="21">
        <v>35.1</v>
      </c>
      <c r="G85" s="24">
        <v>25.1</v>
      </c>
      <c r="H85" s="23">
        <v>139.80000000000001</v>
      </c>
      <c r="I85" s="21">
        <v>32.099999999999994</v>
      </c>
      <c r="J85" s="24">
        <v>24.8</v>
      </c>
      <c r="K85" s="25">
        <v>129.4</v>
      </c>
      <c r="L85" s="72"/>
      <c r="M85" s="2" t="s">
        <v>37</v>
      </c>
      <c r="N85" s="21">
        <v>80.400000000000006</v>
      </c>
      <c r="O85" s="24">
        <v>103.5</v>
      </c>
      <c r="P85" s="62">
        <v>77.7</v>
      </c>
      <c r="Q85" s="21">
        <v>72.3</v>
      </c>
      <c r="R85" s="24">
        <v>63.800000000000004</v>
      </c>
      <c r="S85" s="62">
        <v>113.3</v>
      </c>
      <c r="T85" s="21">
        <v>30.099999999999998</v>
      </c>
      <c r="U85" s="24">
        <v>27.1</v>
      </c>
      <c r="V85" s="67">
        <v>111.1</v>
      </c>
      <c r="W85" s="72"/>
      <c r="X85" s="2" t="s">
        <v>37</v>
      </c>
      <c r="Y85" s="26" t="e">
        <f>#REF!</f>
        <v>#REF!</v>
      </c>
      <c r="Z85" s="27" t="e">
        <f>#REF!</f>
        <v>#REF!</v>
      </c>
      <c r="AA85" s="28" t="e">
        <f t="shared" si="16"/>
        <v>#REF!</v>
      </c>
      <c r="AB85" s="26" t="e">
        <f>#REF!</f>
        <v>#REF!</v>
      </c>
      <c r="AC85" s="18">
        <v>11.799999999999999</v>
      </c>
      <c r="AD85" s="28" t="e">
        <f t="shared" si="17"/>
        <v>#REF!</v>
      </c>
      <c r="AE85" s="26" t="e">
        <f>#REF!</f>
        <v>#REF!</v>
      </c>
      <c r="AF85" s="27" t="e">
        <f>#REF!</f>
        <v>#REF!</v>
      </c>
      <c r="AG85" s="29" t="e">
        <f t="shared" si="18"/>
        <v>#REF!</v>
      </c>
      <c r="AH85" s="72"/>
      <c r="AI85" s="2" t="s">
        <v>37</v>
      </c>
      <c r="AJ85" s="26" t="e">
        <f>#REF!</f>
        <v>#REF!</v>
      </c>
      <c r="AK85" s="27" t="e">
        <f>#REF!</f>
        <v>#REF!</v>
      </c>
      <c r="AL85" s="28" t="e">
        <f t="shared" si="19"/>
        <v>#REF!</v>
      </c>
      <c r="AM85" s="26" t="e">
        <f>#REF!</f>
        <v>#REF!</v>
      </c>
      <c r="AN85" s="27" t="e">
        <f>#REF!</f>
        <v>#REF!</v>
      </c>
      <c r="AO85" s="28" t="e">
        <f t="shared" si="20"/>
        <v>#REF!</v>
      </c>
      <c r="AP85" s="26" t="e">
        <f>#REF!</f>
        <v>#REF!</v>
      </c>
      <c r="AQ85" s="27" t="e">
        <f>#REF!</f>
        <v>#REF!</v>
      </c>
      <c r="AR85" s="29" t="e">
        <f t="shared" si="21"/>
        <v>#REF!</v>
      </c>
    </row>
    <row r="86" spans="1:44" ht="19" customHeight="1" thickBot="1" x14ac:dyDescent="0.25">
      <c r="A86" s="72"/>
      <c r="B86" s="2" t="s">
        <v>38</v>
      </c>
      <c r="C86" s="21">
        <v>13.200000000000001</v>
      </c>
      <c r="D86" s="24">
        <v>11.100000000000001</v>
      </c>
      <c r="E86" s="23">
        <v>118.9</v>
      </c>
      <c r="F86" s="21">
        <v>28.4</v>
      </c>
      <c r="G86" s="24">
        <v>18.600000000000001</v>
      </c>
      <c r="H86" s="23">
        <v>152.69999999999999</v>
      </c>
      <c r="I86" s="21">
        <v>24.599999999999998</v>
      </c>
      <c r="J86" s="24">
        <v>17.899999999999999</v>
      </c>
      <c r="K86" s="25">
        <v>137.4</v>
      </c>
      <c r="L86" s="72"/>
      <c r="M86" s="2" t="s">
        <v>38</v>
      </c>
      <c r="N86" s="21">
        <v>71.8</v>
      </c>
      <c r="O86" s="24">
        <v>95.4</v>
      </c>
      <c r="P86" s="62">
        <v>75.3</v>
      </c>
      <c r="Q86" s="21">
        <v>62.6</v>
      </c>
      <c r="R86" s="24">
        <v>54.5</v>
      </c>
      <c r="S86" s="62">
        <v>114.9</v>
      </c>
      <c r="T86" s="21">
        <v>22.4</v>
      </c>
      <c r="U86" s="24">
        <v>20.100000000000001</v>
      </c>
      <c r="V86" s="67">
        <v>111.4</v>
      </c>
      <c r="W86" s="72"/>
      <c r="X86" s="2" t="s">
        <v>38</v>
      </c>
      <c r="Y86" s="26" t="e">
        <f>#REF!</f>
        <v>#REF!</v>
      </c>
      <c r="Z86" s="27" t="e">
        <f>#REF!</f>
        <v>#REF!</v>
      </c>
      <c r="AA86" s="28" t="e">
        <f t="shared" si="16"/>
        <v>#REF!</v>
      </c>
      <c r="AB86" s="26" t="e">
        <f>#REF!</f>
        <v>#REF!</v>
      </c>
      <c r="AC86" s="18">
        <v>7.7999999999999989</v>
      </c>
      <c r="AD86" s="28" t="e">
        <f t="shared" si="17"/>
        <v>#REF!</v>
      </c>
      <c r="AE86" s="26" t="e">
        <f>#REF!</f>
        <v>#REF!</v>
      </c>
      <c r="AF86" s="27" t="e">
        <f>#REF!</f>
        <v>#REF!</v>
      </c>
      <c r="AG86" s="29" t="e">
        <f t="shared" si="18"/>
        <v>#REF!</v>
      </c>
      <c r="AH86" s="72"/>
      <c r="AI86" s="2" t="s">
        <v>38</v>
      </c>
      <c r="AJ86" s="26" t="e">
        <f>#REF!</f>
        <v>#REF!</v>
      </c>
      <c r="AK86" s="27" t="e">
        <f>#REF!</f>
        <v>#REF!</v>
      </c>
      <c r="AL86" s="28" t="e">
        <f t="shared" si="19"/>
        <v>#REF!</v>
      </c>
      <c r="AM86" s="26" t="e">
        <f>#REF!</f>
        <v>#REF!</v>
      </c>
      <c r="AN86" s="27" t="e">
        <f>#REF!</f>
        <v>#REF!</v>
      </c>
      <c r="AO86" s="28" t="e">
        <f t="shared" si="20"/>
        <v>#REF!</v>
      </c>
      <c r="AP86" s="26" t="e">
        <f>#REF!</f>
        <v>#REF!</v>
      </c>
      <c r="AQ86" s="27" t="e">
        <f>#REF!</f>
        <v>#REF!</v>
      </c>
      <c r="AR86" s="29" t="e">
        <f t="shared" si="21"/>
        <v>#REF!</v>
      </c>
    </row>
    <row r="87" spans="1:44" ht="19" customHeight="1" thickBot="1" x14ac:dyDescent="0.25">
      <c r="A87" s="72"/>
      <c r="B87" s="2" t="s">
        <v>39</v>
      </c>
      <c r="C87" s="21">
        <v>6.6</v>
      </c>
      <c r="D87" s="22">
        <v>6</v>
      </c>
      <c r="E87" s="23">
        <v>110</v>
      </c>
      <c r="F87" s="21">
        <v>8.1</v>
      </c>
      <c r="G87" s="22">
        <v>7.7</v>
      </c>
      <c r="H87" s="23">
        <v>105.2</v>
      </c>
      <c r="I87" s="21">
        <v>9.6999999999999993</v>
      </c>
      <c r="J87" s="22">
        <v>8.1</v>
      </c>
      <c r="K87" s="25">
        <v>119.8</v>
      </c>
      <c r="L87" s="72"/>
      <c r="M87" s="2" t="s">
        <v>39</v>
      </c>
      <c r="N87" s="21">
        <v>10.7</v>
      </c>
      <c r="O87" s="22">
        <v>10.3</v>
      </c>
      <c r="P87" s="62">
        <v>103.9</v>
      </c>
      <c r="Q87" s="21">
        <v>11.6</v>
      </c>
      <c r="R87" s="22">
        <v>11.2</v>
      </c>
      <c r="S87" s="62">
        <v>103.6</v>
      </c>
      <c r="T87" s="21">
        <v>10</v>
      </c>
      <c r="U87" s="22">
        <v>9</v>
      </c>
      <c r="V87" s="67">
        <v>111.1</v>
      </c>
      <c r="W87" s="72"/>
      <c r="X87" s="2" t="s">
        <v>39</v>
      </c>
      <c r="Y87" s="26" t="e">
        <f>#REF!</f>
        <v>#REF!</v>
      </c>
      <c r="Z87" s="26" t="e">
        <f>#REF!</f>
        <v>#REF!</v>
      </c>
      <c r="AA87" s="28" t="e">
        <f t="shared" si="16"/>
        <v>#REF!</v>
      </c>
      <c r="AB87" s="26" t="e">
        <f>#REF!</f>
        <v>#REF!</v>
      </c>
      <c r="AC87" s="18">
        <v>4.9000000000000004</v>
      </c>
      <c r="AD87" s="28" t="e">
        <f t="shared" si="17"/>
        <v>#REF!</v>
      </c>
      <c r="AE87" s="26" t="e">
        <f>#REF!</f>
        <v>#REF!</v>
      </c>
      <c r="AF87" s="26" t="e">
        <f>#REF!</f>
        <v>#REF!</v>
      </c>
      <c r="AG87" s="29" t="e">
        <f t="shared" si="18"/>
        <v>#REF!</v>
      </c>
      <c r="AH87" s="72"/>
      <c r="AI87" s="2" t="s">
        <v>39</v>
      </c>
      <c r="AJ87" s="26" t="e">
        <f>#REF!</f>
        <v>#REF!</v>
      </c>
      <c r="AK87" s="26" t="e">
        <f>#REF!</f>
        <v>#REF!</v>
      </c>
      <c r="AL87" s="28" t="e">
        <f t="shared" si="19"/>
        <v>#REF!</v>
      </c>
      <c r="AM87" s="26" t="e">
        <f>#REF!</f>
        <v>#REF!</v>
      </c>
      <c r="AN87" s="26" t="e">
        <f>#REF!</f>
        <v>#REF!</v>
      </c>
      <c r="AO87" s="28" t="e">
        <f t="shared" si="20"/>
        <v>#REF!</v>
      </c>
      <c r="AP87" s="26" t="e">
        <f>#REF!</f>
        <v>#REF!</v>
      </c>
      <c r="AQ87" s="26" t="e">
        <f>#REF!</f>
        <v>#REF!</v>
      </c>
      <c r="AR87" s="29" t="e">
        <f t="shared" si="21"/>
        <v>#REF!</v>
      </c>
    </row>
    <row r="88" spans="1:44" ht="19" customHeight="1" thickBot="1" x14ac:dyDescent="0.25">
      <c r="A88" s="73"/>
      <c r="B88" s="3" t="s">
        <v>19</v>
      </c>
      <c r="C88" s="30">
        <v>6.6</v>
      </c>
      <c r="D88" s="33">
        <v>6</v>
      </c>
      <c r="E88" s="32">
        <v>110</v>
      </c>
      <c r="F88" s="30">
        <v>8.1</v>
      </c>
      <c r="G88" s="33">
        <v>7.7</v>
      </c>
      <c r="H88" s="32">
        <v>105.2</v>
      </c>
      <c r="I88" s="30">
        <v>9.6999999999999993</v>
      </c>
      <c r="J88" s="33">
        <v>8.1</v>
      </c>
      <c r="K88" s="34">
        <v>119.8</v>
      </c>
      <c r="L88" s="73"/>
      <c r="M88" s="3" t="s">
        <v>19</v>
      </c>
      <c r="N88" s="30">
        <v>10.7</v>
      </c>
      <c r="O88" s="33">
        <v>10.3</v>
      </c>
      <c r="P88" s="63">
        <v>103.9</v>
      </c>
      <c r="Q88" s="30">
        <v>11.6</v>
      </c>
      <c r="R88" s="33">
        <v>11.2</v>
      </c>
      <c r="S88" s="63">
        <v>103.6</v>
      </c>
      <c r="T88" s="30">
        <v>10</v>
      </c>
      <c r="U88" s="33">
        <v>9</v>
      </c>
      <c r="V88" s="68">
        <v>111.1</v>
      </c>
      <c r="W88" s="73"/>
      <c r="X88" s="3" t="s">
        <v>19</v>
      </c>
      <c r="Y88" s="35" t="e">
        <f>#REF!</f>
        <v>#REF!</v>
      </c>
      <c r="Z88" s="36" t="e">
        <f>#REF!</f>
        <v>#REF!</v>
      </c>
      <c r="AA88" s="37" t="e">
        <f t="shared" si="16"/>
        <v>#REF!</v>
      </c>
      <c r="AB88" s="35" t="e">
        <f>#REF!</f>
        <v>#REF!</v>
      </c>
      <c r="AC88" s="18">
        <v>4.9000000000000004</v>
      </c>
      <c r="AD88" s="37" t="e">
        <f t="shared" si="17"/>
        <v>#REF!</v>
      </c>
      <c r="AE88" s="35" t="e">
        <f>#REF!</f>
        <v>#REF!</v>
      </c>
      <c r="AF88" s="36" t="e">
        <f>#REF!</f>
        <v>#REF!</v>
      </c>
      <c r="AG88" s="38" t="e">
        <f t="shared" si="18"/>
        <v>#REF!</v>
      </c>
      <c r="AH88" s="73"/>
      <c r="AI88" s="3" t="s">
        <v>19</v>
      </c>
      <c r="AJ88" s="35" t="e">
        <f>#REF!</f>
        <v>#REF!</v>
      </c>
      <c r="AK88" s="36" t="e">
        <f>#REF!</f>
        <v>#REF!</v>
      </c>
      <c r="AL88" s="37" t="e">
        <f t="shared" si="19"/>
        <v>#REF!</v>
      </c>
      <c r="AM88" s="35" t="e">
        <f>#REF!</f>
        <v>#REF!</v>
      </c>
      <c r="AN88" s="36" t="e">
        <f>#REF!</f>
        <v>#REF!</v>
      </c>
      <c r="AO88" s="37" t="e">
        <f t="shared" si="20"/>
        <v>#REF!</v>
      </c>
      <c r="AP88" s="35" t="e">
        <f>#REF!</f>
        <v>#REF!</v>
      </c>
      <c r="AQ88" s="36" t="e">
        <f>#REF!</f>
        <v>#REF!</v>
      </c>
      <c r="AR88" s="38" t="e">
        <f t="shared" si="21"/>
        <v>#REF!</v>
      </c>
    </row>
    <row r="89" spans="1:44" ht="19" customHeight="1" thickBot="1" x14ac:dyDescent="0.25">
      <c r="A89" s="71" t="s">
        <v>11</v>
      </c>
      <c r="B89" s="1" t="s">
        <v>34</v>
      </c>
      <c r="C89" s="14">
        <v>5.6</v>
      </c>
      <c r="D89" s="15">
        <v>5</v>
      </c>
      <c r="E89" s="16">
        <v>112</v>
      </c>
      <c r="F89" s="14">
        <v>8.6</v>
      </c>
      <c r="G89" s="15">
        <v>7.2</v>
      </c>
      <c r="H89" s="16">
        <v>119.4</v>
      </c>
      <c r="I89" s="14">
        <v>8.6999999999999993</v>
      </c>
      <c r="J89" s="15">
        <v>7.6</v>
      </c>
      <c r="K89" s="17">
        <v>114.5</v>
      </c>
      <c r="L89" s="71" t="s">
        <v>11</v>
      </c>
      <c r="M89" s="1" t="s">
        <v>34</v>
      </c>
      <c r="N89" s="14">
        <v>13.3</v>
      </c>
      <c r="O89" s="15">
        <v>14.5</v>
      </c>
      <c r="P89" s="61">
        <v>91.7</v>
      </c>
      <c r="Q89" s="14">
        <v>12.5</v>
      </c>
      <c r="R89" s="15">
        <v>11.4</v>
      </c>
      <c r="S89" s="61">
        <v>109.6</v>
      </c>
      <c r="T89" s="14">
        <v>7.1</v>
      </c>
      <c r="U89" s="15">
        <v>8.1999999999999993</v>
      </c>
      <c r="V89" s="66">
        <v>86.6</v>
      </c>
      <c r="W89" s="71" t="s">
        <v>11</v>
      </c>
      <c r="X89" s="1" t="s">
        <v>35</v>
      </c>
      <c r="Y89" s="18" t="e">
        <f>#REF!</f>
        <v>#REF!</v>
      </c>
      <c r="Z89" s="18" t="e">
        <f>#REF!</f>
        <v>#REF!</v>
      </c>
      <c r="AA89" s="19" t="e">
        <f t="shared" si="16"/>
        <v>#REF!</v>
      </c>
      <c r="AB89" s="18" t="e">
        <f>#REF!</f>
        <v>#REF!</v>
      </c>
      <c r="AC89" s="18">
        <v>3.3</v>
      </c>
      <c r="AD89" s="19" t="e">
        <f t="shared" si="17"/>
        <v>#REF!</v>
      </c>
      <c r="AE89" s="18" t="e">
        <f>#REF!</f>
        <v>#REF!</v>
      </c>
      <c r="AF89" s="18" t="e">
        <f>#REF!</f>
        <v>#REF!</v>
      </c>
      <c r="AG89" s="20" t="e">
        <f t="shared" si="18"/>
        <v>#REF!</v>
      </c>
      <c r="AH89" s="71" t="s">
        <v>11</v>
      </c>
      <c r="AI89" s="1" t="s">
        <v>35</v>
      </c>
      <c r="AJ89" s="18" t="e">
        <f>#REF!</f>
        <v>#REF!</v>
      </c>
      <c r="AK89" s="18" t="e">
        <f>#REF!</f>
        <v>#REF!</v>
      </c>
      <c r="AL89" s="19" t="e">
        <f t="shared" si="19"/>
        <v>#REF!</v>
      </c>
      <c r="AM89" s="18" t="e">
        <f>#REF!</f>
        <v>#REF!</v>
      </c>
      <c r="AN89" s="18" t="e">
        <f>#REF!</f>
        <v>#REF!</v>
      </c>
      <c r="AO89" s="19" t="e">
        <f t="shared" si="20"/>
        <v>#REF!</v>
      </c>
      <c r="AP89" s="18" t="e">
        <f>#REF!</f>
        <v>#REF!</v>
      </c>
      <c r="AQ89" s="18" t="e">
        <f>#REF!</f>
        <v>#REF!</v>
      </c>
      <c r="AR89" s="20" t="e">
        <f t="shared" si="21"/>
        <v>#REF!</v>
      </c>
    </row>
    <row r="90" spans="1:44" ht="19" customHeight="1" thickBot="1" x14ac:dyDescent="0.25">
      <c r="A90" s="72"/>
      <c r="B90" s="2" t="s">
        <v>36</v>
      </c>
      <c r="C90" s="21">
        <v>0</v>
      </c>
      <c r="D90" s="24">
        <v>0</v>
      </c>
      <c r="E90" s="23">
        <v>0</v>
      </c>
      <c r="F90" s="21">
        <v>0.1</v>
      </c>
      <c r="G90" s="24">
        <v>0.1</v>
      </c>
      <c r="H90" s="23">
        <v>100</v>
      </c>
      <c r="I90" s="21">
        <v>0.2</v>
      </c>
      <c r="J90" s="24">
        <v>0.2</v>
      </c>
      <c r="K90" s="25">
        <v>100</v>
      </c>
      <c r="L90" s="72"/>
      <c r="M90" s="2" t="s">
        <v>36</v>
      </c>
      <c r="N90" s="21">
        <v>0.5</v>
      </c>
      <c r="O90" s="24">
        <v>0.4</v>
      </c>
      <c r="P90" s="62">
        <v>125</v>
      </c>
      <c r="Q90" s="21">
        <v>0.4</v>
      </c>
      <c r="R90" s="24">
        <v>0.3</v>
      </c>
      <c r="S90" s="62">
        <v>133.30000000000001</v>
      </c>
      <c r="T90" s="21">
        <v>0.2</v>
      </c>
      <c r="U90" s="24">
        <v>0.3</v>
      </c>
      <c r="V90" s="67">
        <v>66.7</v>
      </c>
      <c r="W90" s="72"/>
      <c r="X90" s="2" t="s">
        <v>36</v>
      </c>
      <c r="Y90" s="26" t="e">
        <f>#REF!</f>
        <v>#REF!</v>
      </c>
      <c r="Z90" s="27" t="e">
        <f>#REF!</f>
        <v>#REF!</v>
      </c>
      <c r="AA90" s="28" t="e">
        <f t="shared" si="16"/>
        <v>#REF!</v>
      </c>
      <c r="AB90" s="26" t="e">
        <f>#REF!</f>
        <v>#REF!</v>
      </c>
      <c r="AC90" s="18">
        <v>0</v>
      </c>
      <c r="AD90" s="28" t="e">
        <f t="shared" si="17"/>
        <v>#REF!</v>
      </c>
      <c r="AE90" s="26" t="e">
        <f>#REF!</f>
        <v>#REF!</v>
      </c>
      <c r="AF90" s="27" t="e">
        <f>#REF!</f>
        <v>#REF!</v>
      </c>
      <c r="AG90" s="29" t="e">
        <f t="shared" si="18"/>
        <v>#REF!</v>
      </c>
      <c r="AH90" s="72"/>
      <c r="AI90" s="2" t="s">
        <v>36</v>
      </c>
      <c r="AJ90" s="26" t="e">
        <f>#REF!</f>
        <v>#REF!</v>
      </c>
      <c r="AK90" s="27" t="e">
        <f>#REF!</f>
        <v>#REF!</v>
      </c>
      <c r="AL90" s="28" t="e">
        <f t="shared" si="19"/>
        <v>#REF!</v>
      </c>
      <c r="AM90" s="26" t="e">
        <f>#REF!</f>
        <v>#REF!</v>
      </c>
      <c r="AN90" s="27" t="e">
        <f>#REF!</f>
        <v>#REF!</v>
      </c>
      <c r="AO90" s="28" t="e">
        <f t="shared" si="20"/>
        <v>#REF!</v>
      </c>
      <c r="AP90" s="26" t="e">
        <f>#REF!</f>
        <v>#REF!</v>
      </c>
      <c r="AQ90" s="27" t="e">
        <f>#REF!</f>
        <v>#REF!</v>
      </c>
      <c r="AR90" s="29" t="e">
        <f t="shared" si="21"/>
        <v>#REF!</v>
      </c>
    </row>
    <row r="91" spans="1:44" ht="19" customHeight="1" thickBot="1" x14ac:dyDescent="0.25">
      <c r="A91" s="72"/>
      <c r="B91" s="2" t="s">
        <v>37</v>
      </c>
      <c r="C91" s="21">
        <v>5.6</v>
      </c>
      <c r="D91" s="24">
        <v>5</v>
      </c>
      <c r="E91" s="23">
        <v>112</v>
      </c>
      <c r="F91" s="21">
        <v>8.5</v>
      </c>
      <c r="G91" s="24">
        <v>7.1000000000000005</v>
      </c>
      <c r="H91" s="23">
        <v>119.7</v>
      </c>
      <c r="I91" s="21">
        <v>8.5</v>
      </c>
      <c r="J91" s="24">
        <v>7.3999999999999995</v>
      </c>
      <c r="K91" s="25">
        <v>114.9</v>
      </c>
      <c r="L91" s="72"/>
      <c r="M91" s="2" t="s">
        <v>37</v>
      </c>
      <c r="N91" s="21">
        <v>12.8</v>
      </c>
      <c r="O91" s="24">
        <v>14.1</v>
      </c>
      <c r="P91" s="62">
        <v>90.8</v>
      </c>
      <c r="Q91" s="21">
        <v>12.1</v>
      </c>
      <c r="R91" s="24">
        <v>11.1</v>
      </c>
      <c r="S91" s="62">
        <v>109</v>
      </c>
      <c r="T91" s="21">
        <v>6.8999999999999995</v>
      </c>
      <c r="U91" s="24">
        <v>7.8999999999999995</v>
      </c>
      <c r="V91" s="67">
        <v>87.3</v>
      </c>
      <c r="W91" s="72"/>
      <c r="X91" s="2" t="s">
        <v>37</v>
      </c>
      <c r="Y91" s="26" t="e">
        <f>#REF!</f>
        <v>#REF!</v>
      </c>
      <c r="Z91" s="27" t="e">
        <f>#REF!</f>
        <v>#REF!</v>
      </c>
      <c r="AA91" s="28" t="e">
        <f t="shared" si="16"/>
        <v>#REF!</v>
      </c>
      <c r="AB91" s="26" t="e">
        <f>#REF!</f>
        <v>#REF!</v>
      </c>
      <c r="AC91" s="18">
        <v>3.3</v>
      </c>
      <c r="AD91" s="28" t="e">
        <f t="shared" si="17"/>
        <v>#REF!</v>
      </c>
      <c r="AE91" s="26" t="e">
        <f>#REF!</f>
        <v>#REF!</v>
      </c>
      <c r="AF91" s="27" t="e">
        <f>#REF!</f>
        <v>#REF!</v>
      </c>
      <c r="AG91" s="29" t="e">
        <f t="shared" si="18"/>
        <v>#REF!</v>
      </c>
      <c r="AH91" s="72"/>
      <c r="AI91" s="2" t="s">
        <v>37</v>
      </c>
      <c r="AJ91" s="26" t="e">
        <f>#REF!</f>
        <v>#REF!</v>
      </c>
      <c r="AK91" s="27" t="e">
        <f>#REF!</f>
        <v>#REF!</v>
      </c>
      <c r="AL91" s="28" t="e">
        <f t="shared" si="19"/>
        <v>#REF!</v>
      </c>
      <c r="AM91" s="26" t="e">
        <f>#REF!</f>
        <v>#REF!</v>
      </c>
      <c r="AN91" s="27" t="e">
        <f>#REF!</f>
        <v>#REF!</v>
      </c>
      <c r="AO91" s="28" t="e">
        <f t="shared" si="20"/>
        <v>#REF!</v>
      </c>
      <c r="AP91" s="26" t="e">
        <f>#REF!</f>
        <v>#REF!</v>
      </c>
      <c r="AQ91" s="27" t="e">
        <f>#REF!</f>
        <v>#REF!</v>
      </c>
      <c r="AR91" s="29" t="e">
        <f t="shared" si="21"/>
        <v>#REF!</v>
      </c>
    </row>
    <row r="92" spans="1:44" ht="19" customHeight="1" thickBot="1" x14ac:dyDescent="0.25">
      <c r="A92" s="72"/>
      <c r="B92" s="2" t="s">
        <v>38</v>
      </c>
      <c r="C92" s="21">
        <v>5.5</v>
      </c>
      <c r="D92" s="24">
        <v>4.9000000000000004</v>
      </c>
      <c r="E92" s="23">
        <v>112.2</v>
      </c>
      <c r="F92" s="21">
        <v>8.4</v>
      </c>
      <c r="G92" s="24">
        <v>7</v>
      </c>
      <c r="H92" s="23">
        <v>120</v>
      </c>
      <c r="I92" s="21">
        <v>8.3999999999999986</v>
      </c>
      <c r="J92" s="24">
        <v>7.3</v>
      </c>
      <c r="K92" s="25">
        <v>115.1</v>
      </c>
      <c r="L92" s="72"/>
      <c r="M92" s="2" t="s">
        <v>38</v>
      </c>
      <c r="N92" s="21">
        <v>12.9</v>
      </c>
      <c r="O92" s="24">
        <v>14.2</v>
      </c>
      <c r="P92" s="62">
        <v>90.8</v>
      </c>
      <c r="Q92" s="21">
        <v>12</v>
      </c>
      <c r="R92" s="24">
        <v>11.1</v>
      </c>
      <c r="S92" s="62">
        <v>108.1</v>
      </c>
      <c r="T92" s="21">
        <v>6.8999999999999995</v>
      </c>
      <c r="U92" s="24">
        <v>7.8999999999999995</v>
      </c>
      <c r="V92" s="67">
        <v>87.3</v>
      </c>
      <c r="W92" s="72"/>
      <c r="X92" s="2" t="s">
        <v>38</v>
      </c>
      <c r="Y92" s="26" t="e">
        <f>#REF!</f>
        <v>#REF!</v>
      </c>
      <c r="Z92" s="27" t="e">
        <f>#REF!</f>
        <v>#REF!</v>
      </c>
      <c r="AA92" s="28" t="e">
        <f t="shared" si="16"/>
        <v>#REF!</v>
      </c>
      <c r="AB92" s="26" t="e">
        <f>#REF!</f>
        <v>#REF!</v>
      </c>
      <c r="AC92" s="18">
        <v>3.1999999999999997</v>
      </c>
      <c r="AD92" s="28" t="e">
        <f t="shared" si="17"/>
        <v>#REF!</v>
      </c>
      <c r="AE92" s="26" t="e">
        <f>#REF!</f>
        <v>#REF!</v>
      </c>
      <c r="AF92" s="27" t="e">
        <f>#REF!</f>
        <v>#REF!</v>
      </c>
      <c r="AG92" s="29" t="e">
        <f t="shared" si="18"/>
        <v>#REF!</v>
      </c>
      <c r="AH92" s="72"/>
      <c r="AI92" s="2" t="s">
        <v>38</v>
      </c>
      <c r="AJ92" s="26" t="e">
        <f>#REF!</f>
        <v>#REF!</v>
      </c>
      <c r="AK92" s="27" t="e">
        <f>#REF!</f>
        <v>#REF!</v>
      </c>
      <c r="AL92" s="28" t="e">
        <f t="shared" si="19"/>
        <v>#REF!</v>
      </c>
      <c r="AM92" s="26" t="e">
        <f>#REF!</f>
        <v>#REF!</v>
      </c>
      <c r="AN92" s="27" t="e">
        <f>#REF!</f>
        <v>#REF!</v>
      </c>
      <c r="AO92" s="28" t="e">
        <f t="shared" si="20"/>
        <v>#REF!</v>
      </c>
      <c r="AP92" s="26" t="e">
        <f>#REF!</f>
        <v>#REF!</v>
      </c>
      <c r="AQ92" s="27" t="e">
        <f>#REF!</f>
        <v>#REF!</v>
      </c>
      <c r="AR92" s="29" t="e">
        <f t="shared" si="21"/>
        <v>#REF!</v>
      </c>
    </row>
    <row r="93" spans="1:44" ht="19" customHeight="1" thickBot="1" x14ac:dyDescent="0.25">
      <c r="A93" s="72"/>
      <c r="B93" s="2" t="s">
        <v>39</v>
      </c>
      <c r="C93" s="21">
        <v>0.1</v>
      </c>
      <c r="D93" s="22">
        <v>0.1</v>
      </c>
      <c r="E93" s="23">
        <v>100</v>
      </c>
      <c r="F93" s="21">
        <v>0.2</v>
      </c>
      <c r="G93" s="22">
        <v>0.2</v>
      </c>
      <c r="H93" s="23">
        <v>100</v>
      </c>
      <c r="I93" s="21">
        <v>0.3</v>
      </c>
      <c r="J93" s="22">
        <v>0.3</v>
      </c>
      <c r="K93" s="25">
        <v>100</v>
      </c>
      <c r="L93" s="72"/>
      <c r="M93" s="2" t="s">
        <v>39</v>
      </c>
      <c r="N93" s="21">
        <v>0.4</v>
      </c>
      <c r="O93" s="22">
        <v>0.3</v>
      </c>
      <c r="P93" s="62">
        <v>133.30000000000001</v>
      </c>
      <c r="Q93" s="21">
        <v>0.5</v>
      </c>
      <c r="R93" s="22">
        <v>0.3</v>
      </c>
      <c r="S93" s="62">
        <v>166.7</v>
      </c>
      <c r="T93" s="21">
        <v>0.2</v>
      </c>
      <c r="U93" s="22">
        <v>0.3</v>
      </c>
      <c r="V93" s="67">
        <v>66.7</v>
      </c>
      <c r="W93" s="72"/>
      <c r="X93" s="2" t="s">
        <v>39</v>
      </c>
      <c r="Y93" s="26" t="e">
        <f>#REF!</f>
        <v>#REF!</v>
      </c>
      <c r="Z93" s="26" t="e">
        <f>#REF!</f>
        <v>#REF!</v>
      </c>
      <c r="AA93" s="28" t="e">
        <f t="shared" si="16"/>
        <v>#REF!</v>
      </c>
      <c r="AB93" s="26" t="e">
        <f>#REF!</f>
        <v>#REF!</v>
      </c>
      <c r="AC93" s="18">
        <v>0.1</v>
      </c>
      <c r="AD93" s="28" t="e">
        <f t="shared" si="17"/>
        <v>#REF!</v>
      </c>
      <c r="AE93" s="26" t="e">
        <f>#REF!</f>
        <v>#REF!</v>
      </c>
      <c r="AF93" s="26" t="e">
        <f>#REF!</f>
        <v>#REF!</v>
      </c>
      <c r="AG93" s="29" t="e">
        <f t="shared" si="18"/>
        <v>#REF!</v>
      </c>
      <c r="AH93" s="72"/>
      <c r="AI93" s="2" t="s">
        <v>39</v>
      </c>
      <c r="AJ93" s="26" t="e">
        <f>#REF!</f>
        <v>#REF!</v>
      </c>
      <c r="AK93" s="26" t="e">
        <f>#REF!</f>
        <v>#REF!</v>
      </c>
      <c r="AL93" s="28" t="e">
        <f t="shared" si="19"/>
        <v>#REF!</v>
      </c>
      <c r="AM93" s="26" t="e">
        <f>#REF!</f>
        <v>#REF!</v>
      </c>
      <c r="AN93" s="26" t="e">
        <f>#REF!</f>
        <v>#REF!</v>
      </c>
      <c r="AO93" s="28" t="e">
        <f t="shared" si="20"/>
        <v>#REF!</v>
      </c>
      <c r="AP93" s="26" t="e">
        <f>#REF!</f>
        <v>#REF!</v>
      </c>
      <c r="AQ93" s="26" t="e">
        <f>#REF!</f>
        <v>#REF!</v>
      </c>
      <c r="AR93" s="29" t="e">
        <f t="shared" si="21"/>
        <v>#REF!</v>
      </c>
    </row>
    <row r="94" spans="1:44" ht="19" customHeight="1" thickBot="1" x14ac:dyDescent="0.25">
      <c r="A94" s="73"/>
      <c r="B94" s="3" t="s">
        <v>19</v>
      </c>
      <c r="C94" s="30">
        <v>0.1</v>
      </c>
      <c r="D94" s="33">
        <v>0.1</v>
      </c>
      <c r="E94" s="32">
        <v>100</v>
      </c>
      <c r="F94" s="30">
        <v>0.2</v>
      </c>
      <c r="G94" s="33">
        <v>0.2</v>
      </c>
      <c r="H94" s="32">
        <v>100</v>
      </c>
      <c r="I94" s="30">
        <v>0.3</v>
      </c>
      <c r="J94" s="33">
        <v>0.3</v>
      </c>
      <c r="K94" s="34">
        <v>100</v>
      </c>
      <c r="L94" s="73"/>
      <c r="M94" s="3" t="s">
        <v>19</v>
      </c>
      <c r="N94" s="30">
        <v>0.4</v>
      </c>
      <c r="O94" s="33">
        <v>0.3</v>
      </c>
      <c r="P94" s="63">
        <v>133.30000000000001</v>
      </c>
      <c r="Q94" s="30">
        <v>0.5</v>
      </c>
      <c r="R94" s="33">
        <v>0.3</v>
      </c>
      <c r="S94" s="63">
        <v>166.7</v>
      </c>
      <c r="T94" s="30">
        <v>0.2</v>
      </c>
      <c r="U94" s="33">
        <v>0.3</v>
      </c>
      <c r="V94" s="68">
        <v>66.7</v>
      </c>
      <c r="W94" s="73"/>
      <c r="X94" s="3" t="s">
        <v>19</v>
      </c>
      <c r="Y94" s="35" t="e">
        <f>#REF!</f>
        <v>#REF!</v>
      </c>
      <c r="Z94" s="36" t="e">
        <f>#REF!</f>
        <v>#REF!</v>
      </c>
      <c r="AA94" s="37" t="e">
        <f t="shared" si="16"/>
        <v>#REF!</v>
      </c>
      <c r="AB94" s="35" t="e">
        <f>#REF!</f>
        <v>#REF!</v>
      </c>
      <c r="AC94" s="18">
        <v>0.1</v>
      </c>
      <c r="AD94" s="37" t="e">
        <f t="shared" si="17"/>
        <v>#REF!</v>
      </c>
      <c r="AE94" s="35" t="e">
        <f>#REF!</f>
        <v>#REF!</v>
      </c>
      <c r="AF94" s="36" t="e">
        <f>#REF!</f>
        <v>#REF!</v>
      </c>
      <c r="AG94" s="38" t="e">
        <f t="shared" si="18"/>
        <v>#REF!</v>
      </c>
      <c r="AH94" s="73"/>
      <c r="AI94" s="3" t="s">
        <v>19</v>
      </c>
      <c r="AJ94" s="35" t="e">
        <f>#REF!</f>
        <v>#REF!</v>
      </c>
      <c r="AK94" s="36" t="e">
        <f>#REF!</f>
        <v>#REF!</v>
      </c>
      <c r="AL94" s="37" t="e">
        <f t="shared" si="19"/>
        <v>#REF!</v>
      </c>
      <c r="AM94" s="35" t="e">
        <f>#REF!</f>
        <v>#REF!</v>
      </c>
      <c r="AN94" s="36" t="e">
        <f>#REF!</f>
        <v>#REF!</v>
      </c>
      <c r="AO94" s="37" t="e">
        <f t="shared" si="20"/>
        <v>#REF!</v>
      </c>
      <c r="AP94" s="35" t="e">
        <f>#REF!</f>
        <v>#REF!</v>
      </c>
      <c r="AQ94" s="36" t="e">
        <f>#REF!</f>
        <v>#REF!</v>
      </c>
      <c r="AR94" s="38" t="e">
        <f t="shared" si="21"/>
        <v>#REF!</v>
      </c>
    </row>
    <row r="95" spans="1:44" ht="19" customHeight="1" thickBot="1" x14ac:dyDescent="0.25">
      <c r="A95" s="71" t="s">
        <v>20</v>
      </c>
      <c r="B95" s="1" t="s">
        <v>34</v>
      </c>
      <c r="C95" s="14">
        <v>11.6</v>
      </c>
      <c r="D95" s="15">
        <v>9.6999999999999993</v>
      </c>
      <c r="E95" s="16">
        <v>119.6</v>
      </c>
      <c r="F95" s="14">
        <v>22</v>
      </c>
      <c r="G95" s="15">
        <v>18.2</v>
      </c>
      <c r="H95" s="16">
        <v>120.9</v>
      </c>
      <c r="I95" s="14">
        <v>21</v>
      </c>
      <c r="J95" s="15">
        <v>27</v>
      </c>
      <c r="K95" s="17">
        <v>77.8</v>
      </c>
      <c r="L95" s="71" t="s">
        <v>20</v>
      </c>
      <c r="M95" s="1" t="s">
        <v>34</v>
      </c>
      <c r="N95" s="14">
        <v>28.4</v>
      </c>
      <c r="O95" s="15">
        <v>33.200000000000003</v>
      </c>
      <c r="P95" s="61">
        <v>85.5</v>
      </c>
      <c r="Q95" s="14">
        <v>33.299999999999997</v>
      </c>
      <c r="R95" s="15">
        <v>26.9</v>
      </c>
      <c r="S95" s="61">
        <v>123.8</v>
      </c>
      <c r="T95" s="14">
        <v>18</v>
      </c>
      <c r="U95" s="15">
        <v>21.3</v>
      </c>
      <c r="V95" s="66">
        <v>84.5</v>
      </c>
      <c r="W95" s="71" t="s">
        <v>46</v>
      </c>
      <c r="X95" s="1" t="s">
        <v>35</v>
      </c>
      <c r="Y95" s="18" t="e">
        <f>#REF!</f>
        <v>#REF!</v>
      </c>
      <c r="Z95" s="18" t="e">
        <f>#REF!</f>
        <v>#REF!</v>
      </c>
      <c r="AA95" s="19" t="e">
        <f t="shared" si="16"/>
        <v>#REF!</v>
      </c>
      <c r="AB95" s="18" t="e">
        <f>#REF!</f>
        <v>#REF!</v>
      </c>
      <c r="AC95" s="18">
        <v>7.3</v>
      </c>
      <c r="AD95" s="19" t="e">
        <f t="shared" si="17"/>
        <v>#REF!</v>
      </c>
      <c r="AE95" s="18" t="e">
        <f>#REF!</f>
        <v>#REF!</v>
      </c>
      <c r="AF95" s="18" t="e">
        <f>#REF!</f>
        <v>#REF!</v>
      </c>
      <c r="AG95" s="20" t="e">
        <f t="shared" si="18"/>
        <v>#REF!</v>
      </c>
      <c r="AH95" s="71" t="s">
        <v>46</v>
      </c>
      <c r="AI95" s="1" t="s">
        <v>35</v>
      </c>
      <c r="AJ95" s="18" t="e">
        <f>#REF!</f>
        <v>#REF!</v>
      </c>
      <c r="AK95" s="18" t="e">
        <f>#REF!</f>
        <v>#REF!</v>
      </c>
      <c r="AL95" s="19" t="e">
        <f t="shared" si="19"/>
        <v>#REF!</v>
      </c>
      <c r="AM95" s="18" t="e">
        <f>#REF!</f>
        <v>#REF!</v>
      </c>
      <c r="AN95" s="18" t="e">
        <f>#REF!</f>
        <v>#REF!</v>
      </c>
      <c r="AO95" s="19" t="e">
        <f t="shared" si="20"/>
        <v>#REF!</v>
      </c>
      <c r="AP95" s="18" t="e">
        <f>#REF!</f>
        <v>#REF!</v>
      </c>
      <c r="AQ95" s="18" t="e">
        <f>#REF!</f>
        <v>#REF!</v>
      </c>
      <c r="AR95" s="20" t="e">
        <f t="shared" si="21"/>
        <v>#REF!</v>
      </c>
    </row>
    <row r="96" spans="1:44" ht="19" customHeight="1" thickBot="1" x14ac:dyDescent="0.25">
      <c r="A96" s="72"/>
      <c r="B96" s="2" t="s">
        <v>36</v>
      </c>
      <c r="C96" s="21">
        <v>0.8</v>
      </c>
      <c r="D96" s="24">
        <v>2.4</v>
      </c>
      <c r="E96" s="23">
        <v>33.299999999999997</v>
      </c>
      <c r="F96" s="21">
        <v>1.3</v>
      </c>
      <c r="G96" s="24">
        <v>4.0999999999999996</v>
      </c>
      <c r="H96" s="23">
        <v>31.7</v>
      </c>
      <c r="I96" s="21">
        <v>1.3</v>
      </c>
      <c r="J96" s="24">
        <v>5.4</v>
      </c>
      <c r="K96" s="25">
        <v>24.1</v>
      </c>
      <c r="L96" s="72"/>
      <c r="M96" s="2" t="s">
        <v>36</v>
      </c>
      <c r="N96" s="21">
        <v>1.6</v>
      </c>
      <c r="O96" s="24">
        <v>6.1</v>
      </c>
      <c r="P96" s="62">
        <v>26.2</v>
      </c>
      <c r="Q96" s="21">
        <v>1.8</v>
      </c>
      <c r="R96" s="24">
        <v>6.8</v>
      </c>
      <c r="S96" s="62">
        <v>26.5</v>
      </c>
      <c r="T96" s="21">
        <v>0.9</v>
      </c>
      <c r="U96" s="24">
        <v>5.0999999999999996</v>
      </c>
      <c r="V96" s="67">
        <v>17.600000000000001</v>
      </c>
      <c r="W96" s="72"/>
      <c r="X96" s="2" t="s">
        <v>36</v>
      </c>
      <c r="Y96" s="26" t="e">
        <f>#REF!</f>
        <v>#REF!</v>
      </c>
      <c r="Z96" s="27" t="e">
        <f>#REF!</f>
        <v>#REF!</v>
      </c>
      <c r="AA96" s="28" t="e">
        <f t="shared" si="16"/>
        <v>#REF!</v>
      </c>
      <c r="AB96" s="26" t="e">
        <f>#REF!</f>
        <v>#REF!</v>
      </c>
      <c r="AC96" s="18">
        <v>0.3</v>
      </c>
      <c r="AD96" s="28" t="e">
        <f t="shared" si="17"/>
        <v>#REF!</v>
      </c>
      <c r="AE96" s="26" t="e">
        <f>#REF!</f>
        <v>#REF!</v>
      </c>
      <c r="AF96" s="27" t="e">
        <f>#REF!</f>
        <v>#REF!</v>
      </c>
      <c r="AG96" s="29" t="e">
        <f t="shared" si="18"/>
        <v>#REF!</v>
      </c>
      <c r="AH96" s="72"/>
      <c r="AI96" s="2" t="s">
        <v>36</v>
      </c>
      <c r="AJ96" s="26" t="e">
        <f>#REF!</f>
        <v>#REF!</v>
      </c>
      <c r="AK96" s="27" t="e">
        <f>#REF!</f>
        <v>#REF!</v>
      </c>
      <c r="AL96" s="28" t="e">
        <f t="shared" si="19"/>
        <v>#REF!</v>
      </c>
      <c r="AM96" s="26" t="e">
        <f>#REF!</f>
        <v>#REF!</v>
      </c>
      <c r="AN96" s="27" t="e">
        <f>#REF!</f>
        <v>#REF!</v>
      </c>
      <c r="AO96" s="28" t="e">
        <f t="shared" si="20"/>
        <v>#REF!</v>
      </c>
      <c r="AP96" s="26" t="e">
        <f>#REF!</f>
        <v>#REF!</v>
      </c>
      <c r="AQ96" s="27" t="e">
        <f>#REF!</f>
        <v>#REF!</v>
      </c>
      <c r="AR96" s="29" t="e">
        <f t="shared" si="21"/>
        <v>#REF!</v>
      </c>
    </row>
    <row r="97" spans="1:44" ht="19" customHeight="1" thickBot="1" x14ac:dyDescent="0.25">
      <c r="A97" s="72"/>
      <c r="B97" s="2" t="s">
        <v>37</v>
      </c>
      <c r="C97" s="21">
        <v>10.799999999999999</v>
      </c>
      <c r="D97" s="24">
        <v>7.2999999999999989</v>
      </c>
      <c r="E97" s="23">
        <v>147.9</v>
      </c>
      <c r="F97" s="21">
        <v>20.7</v>
      </c>
      <c r="G97" s="24">
        <v>14.1</v>
      </c>
      <c r="H97" s="23">
        <v>146.80000000000001</v>
      </c>
      <c r="I97" s="21">
        <v>19.7</v>
      </c>
      <c r="J97" s="24">
        <v>21.6</v>
      </c>
      <c r="K97" s="25">
        <v>91.2</v>
      </c>
      <c r="L97" s="72"/>
      <c r="M97" s="2" t="s">
        <v>37</v>
      </c>
      <c r="N97" s="21">
        <v>26.799999999999997</v>
      </c>
      <c r="O97" s="24">
        <v>27.1</v>
      </c>
      <c r="P97" s="62">
        <v>98.9</v>
      </c>
      <c r="Q97" s="21">
        <v>31.499999999999996</v>
      </c>
      <c r="R97" s="24">
        <v>20.099999999999998</v>
      </c>
      <c r="S97" s="62">
        <v>156.69999999999999</v>
      </c>
      <c r="T97" s="21">
        <v>17.100000000000001</v>
      </c>
      <c r="U97" s="24">
        <v>16.200000000000003</v>
      </c>
      <c r="V97" s="67">
        <v>105.6</v>
      </c>
      <c r="W97" s="72"/>
      <c r="X97" s="2" t="s">
        <v>37</v>
      </c>
      <c r="Y97" s="26" t="e">
        <f>#REF!</f>
        <v>#REF!</v>
      </c>
      <c r="Z97" s="27" t="e">
        <f>#REF!</f>
        <v>#REF!</v>
      </c>
      <c r="AA97" s="28" t="e">
        <f t="shared" si="16"/>
        <v>#REF!</v>
      </c>
      <c r="AB97" s="26" t="e">
        <f>#REF!</f>
        <v>#REF!</v>
      </c>
      <c r="AC97" s="18">
        <v>7</v>
      </c>
      <c r="AD97" s="28" t="e">
        <f t="shared" si="17"/>
        <v>#REF!</v>
      </c>
      <c r="AE97" s="26" t="e">
        <f>#REF!</f>
        <v>#REF!</v>
      </c>
      <c r="AF97" s="27" t="e">
        <f>#REF!</f>
        <v>#REF!</v>
      </c>
      <c r="AG97" s="29" t="e">
        <f t="shared" si="18"/>
        <v>#REF!</v>
      </c>
      <c r="AH97" s="72"/>
      <c r="AI97" s="2" t="s">
        <v>37</v>
      </c>
      <c r="AJ97" s="26" t="e">
        <f>#REF!</f>
        <v>#REF!</v>
      </c>
      <c r="AK97" s="27" t="e">
        <f>#REF!</f>
        <v>#REF!</v>
      </c>
      <c r="AL97" s="28" t="e">
        <f t="shared" si="19"/>
        <v>#REF!</v>
      </c>
      <c r="AM97" s="26" t="e">
        <f>#REF!</f>
        <v>#REF!</v>
      </c>
      <c r="AN97" s="27" t="e">
        <f>#REF!</f>
        <v>#REF!</v>
      </c>
      <c r="AO97" s="28" t="e">
        <f t="shared" si="20"/>
        <v>#REF!</v>
      </c>
      <c r="AP97" s="26" t="e">
        <f>#REF!</f>
        <v>#REF!</v>
      </c>
      <c r="AQ97" s="27" t="e">
        <f>#REF!</f>
        <v>#REF!</v>
      </c>
      <c r="AR97" s="29" t="e">
        <f t="shared" si="21"/>
        <v>#REF!</v>
      </c>
    </row>
    <row r="98" spans="1:44" ht="19" customHeight="1" thickBot="1" x14ac:dyDescent="0.25">
      <c r="A98" s="72"/>
      <c r="B98" s="2" t="s">
        <v>38</v>
      </c>
      <c r="C98" s="21">
        <v>11.2</v>
      </c>
      <c r="D98" s="24">
        <v>9.6</v>
      </c>
      <c r="E98" s="23">
        <v>116.7</v>
      </c>
      <c r="F98" s="21">
        <v>21.4</v>
      </c>
      <c r="G98" s="24">
        <v>17.899999999999999</v>
      </c>
      <c r="H98" s="23">
        <v>119.6</v>
      </c>
      <c r="I98" s="21">
        <v>20.2</v>
      </c>
      <c r="J98" s="24">
        <v>26.7</v>
      </c>
      <c r="K98" s="25">
        <v>75.7</v>
      </c>
      <c r="L98" s="72"/>
      <c r="M98" s="2" t="s">
        <v>38</v>
      </c>
      <c r="N98" s="21">
        <v>27.599999999999998</v>
      </c>
      <c r="O98" s="24">
        <v>32.6</v>
      </c>
      <c r="P98" s="62">
        <v>84.7</v>
      </c>
      <c r="Q98" s="21">
        <v>31.9</v>
      </c>
      <c r="R98" s="24">
        <v>25.7</v>
      </c>
      <c r="S98" s="62">
        <v>124.1</v>
      </c>
      <c r="T98" s="21">
        <v>17.5</v>
      </c>
      <c r="U98" s="24">
        <v>21</v>
      </c>
      <c r="V98" s="67">
        <v>83.3</v>
      </c>
      <c r="W98" s="72"/>
      <c r="X98" s="2" t="s">
        <v>38</v>
      </c>
      <c r="Y98" s="26" t="e">
        <f>#REF!</f>
        <v>#REF!</v>
      </c>
      <c r="Z98" s="27" t="e">
        <f>#REF!</f>
        <v>#REF!</v>
      </c>
      <c r="AA98" s="28" t="e">
        <f t="shared" si="16"/>
        <v>#REF!</v>
      </c>
      <c r="AB98" s="26" t="e">
        <f>#REF!</f>
        <v>#REF!</v>
      </c>
      <c r="AC98" s="18">
        <v>7.2</v>
      </c>
      <c r="AD98" s="28" t="e">
        <f t="shared" si="17"/>
        <v>#REF!</v>
      </c>
      <c r="AE98" s="26" t="e">
        <f>#REF!</f>
        <v>#REF!</v>
      </c>
      <c r="AF98" s="27" t="e">
        <f>#REF!</f>
        <v>#REF!</v>
      </c>
      <c r="AG98" s="29" t="e">
        <f t="shared" si="18"/>
        <v>#REF!</v>
      </c>
      <c r="AH98" s="72"/>
      <c r="AI98" s="2" t="s">
        <v>38</v>
      </c>
      <c r="AJ98" s="26" t="e">
        <f>#REF!</f>
        <v>#REF!</v>
      </c>
      <c r="AK98" s="27" t="e">
        <f>#REF!</f>
        <v>#REF!</v>
      </c>
      <c r="AL98" s="28" t="e">
        <f t="shared" si="19"/>
        <v>#REF!</v>
      </c>
      <c r="AM98" s="26" t="e">
        <f>#REF!</f>
        <v>#REF!</v>
      </c>
      <c r="AN98" s="27" t="e">
        <f>#REF!</f>
        <v>#REF!</v>
      </c>
      <c r="AO98" s="28" t="e">
        <f t="shared" si="20"/>
        <v>#REF!</v>
      </c>
      <c r="AP98" s="26" t="e">
        <f>#REF!</f>
        <v>#REF!</v>
      </c>
      <c r="AQ98" s="27" t="e">
        <f>#REF!</f>
        <v>#REF!</v>
      </c>
      <c r="AR98" s="29" t="e">
        <f t="shared" si="21"/>
        <v>#REF!</v>
      </c>
    </row>
    <row r="99" spans="1:44" ht="19" customHeight="1" thickBot="1" x14ac:dyDescent="0.25">
      <c r="A99" s="72"/>
      <c r="B99" s="2" t="s">
        <v>39</v>
      </c>
      <c r="C99" s="21">
        <v>0.4</v>
      </c>
      <c r="D99" s="22">
        <v>0.1</v>
      </c>
      <c r="E99" s="23">
        <v>400</v>
      </c>
      <c r="F99" s="21">
        <v>0.6</v>
      </c>
      <c r="G99" s="22">
        <v>0.3</v>
      </c>
      <c r="H99" s="23">
        <v>200</v>
      </c>
      <c r="I99" s="21">
        <v>0.8</v>
      </c>
      <c r="J99" s="22">
        <v>0.3</v>
      </c>
      <c r="K99" s="25">
        <v>266.7</v>
      </c>
      <c r="L99" s="72"/>
      <c r="M99" s="2" t="s">
        <v>39</v>
      </c>
      <c r="N99" s="21">
        <v>0.8</v>
      </c>
      <c r="O99" s="22">
        <v>0.6</v>
      </c>
      <c r="P99" s="62">
        <v>133.30000000000001</v>
      </c>
      <c r="Q99" s="21">
        <v>1.4</v>
      </c>
      <c r="R99" s="22">
        <v>1.2</v>
      </c>
      <c r="S99" s="62">
        <v>116.7</v>
      </c>
      <c r="T99" s="21">
        <v>0.5</v>
      </c>
      <c r="U99" s="22">
        <v>0.3</v>
      </c>
      <c r="V99" s="67">
        <v>166.7</v>
      </c>
      <c r="W99" s="72"/>
      <c r="X99" s="2" t="s">
        <v>39</v>
      </c>
      <c r="Y99" s="26" t="e">
        <f>#REF!</f>
        <v>#REF!</v>
      </c>
      <c r="Z99" s="26" t="e">
        <f>#REF!</f>
        <v>#REF!</v>
      </c>
      <c r="AA99" s="28" t="e">
        <f t="shared" si="16"/>
        <v>#REF!</v>
      </c>
      <c r="AB99" s="26" t="e">
        <f>#REF!</f>
        <v>#REF!</v>
      </c>
      <c r="AC99" s="18">
        <v>9.9999999999999645E-2</v>
      </c>
      <c r="AD99" s="28" t="e">
        <f t="shared" si="17"/>
        <v>#REF!</v>
      </c>
      <c r="AE99" s="26" t="e">
        <f>#REF!</f>
        <v>#REF!</v>
      </c>
      <c r="AF99" s="26" t="e">
        <f>#REF!</f>
        <v>#REF!</v>
      </c>
      <c r="AG99" s="29" t="e">
        <f t="shared" si="18"/>
        <v>#REF!</v>
      </c>
      <c r="AH99" s="72"/>
      <c r="AI99" s="2" t="s">
        <v>39</v>
      </c>
      <c r="AJ99" s="26" t="e">
        <f>#REF!</f>
        <v>#REF!</v>
      </c>
      <c r="AK99" s="26" t="e">
        <f>#REF!</f>
        <v>#REF!</v>
      </c>
      <c r="AL99" s="28" t="e">
        <f t="shared" si="19"/>
        <v>#REF!</v>
      </c>
      <c r="AM99" s="26" t="e">
        <f>#REF!</f>
        <v>#REF!</v>
      </c>
      <c r="AN99" s="26" t="e">
        <f>#REF!</f>
        <v>#REF!</v>
      </c>
      <c r="AO99" s="28" t="e">
        <f t="shared" si="20"/>
        <v>#REF!</v>
      </c>
      <c r="AP99" s="26" t="e">
        <f>#REF!</f>
        <v>#REF!</v>
      </c>
      <c r="AQ99" s="26" t="e">
        <f>#REF!</f>
        <v>#REF!</v>
      </c>
      <c r="AR99" s="29" t="e">
        <f t="shared" si="21"/>
        <v>#REF!</v>
      </c>
    </row>
    <row r="100" spans="1:44" ht="19" customHeight="1" thickBot="1" x14ac:dyDescent="0.25">
      <c r="A100" s="73"/>
      <c r="B100" s="3" t="s">
        <v>19</v>
      </c>
      <c r="C100" s="30">
        <v>0.7</v>
      </c>
      <c r="D100" s="33">
        <v>0.185</v>
      </c>
      <c r="E100" s="32">
        <v>378.4</v>
      </c>
      <c r="F100" s="30">
        <v>1.1000000000000001</v>
      </c>
      <c r="G100" s="33">
        <v>0.55500000000000005</v>
      </c>
      <c r="H100" s="32">
        <v>198.2</v>
      </c>
      <c r="I100" s="30">
        <v>1.5</v>
      </c>
      <c r="J100" s="33">
        <v>0.55500000000000005</v>
      </c>
      <c r="K100" s="34">
        <v>270.3</v>
      </c>
      <c r="L100" s="76"/>
      <c r="M100" s="39" t="s">
        <v>19</v>
      </c>
      <c r="N100" s="30">
        <v>1.5</v>
      </c>
      <c r="O100" s="33">
        <v>1.1100000000000001</v>
      </c>
      <c r="P100" s="64">
        <v>135.1</v>
      </c>
      <c r="Q100" s="30">
        <v>2.6</v>
      </c>
      <c r="R100" s="33">
        <v>2.2200000000000002</v>
      </c>
      <c r="S100" s="64">
        <v>117.1</v>
      </c>
      <c r="T100" s="30">
        <v>0.9</v>
      </c>
      <c r="U100" s="33">
        <v>0.55500000000000005</v>
      </c>
      <c r="V100" s="69">
        <v>162.19999999999999</v>
      </c>
      <c r="W100" s="73"/>
      <c r="X100" s="3" t="s">
        <v>19</v>
      </c>
      <c r="Y100" s="35" t="e">
        <f>#REF!</f>
        <v>#REF!</v>
      </c>
      <c r="Z100" s="36" t="e">
        <f>#REF!</f>
        <v>#REF!</v>
      </c>
      <c r="AA100" s="37" t="e">
        <f t="shared" si="16"/>
        <v>#REF!</v>
      </c>
      <c r="AB100" s="35" t="e">
        <f>#REF!</f>
        <v>#REF!</v>
      </c>
      <c r="AC100" s="18">
        <v>0.2</v>
      </c>
      <c r="AD100" s="37" t="e">
        <f t="shared" si="17"/>
        <v>#REF!</v>
      </c>
      <c r="AE100" s="35" t="e">
        <f>#REF!</f>
        <v>#REF!</v>
      </c>
      <c r="AF100" s="36" t="e">
        <f>#REF!</f>
        <v>#REF!</v>
      </c>
      <c r="AG100" s="38" t="e">
        <f t="shared" si="18"/>
        <v>#REF!</v>
      </c>
      <c r="AH100" s="73"/>
      <c r="AI100" s="3" t="s">
        <v>19</v>
      </c>
      <c r="AJ100" s="35" t="e">
        <f>#REF!</f>
        <v>#REF!</v>
      </c>
      <c r="AK100" s="36" t="e">
        <f>#REF!</f>
        <v>#REF!</v>
      </c>
      <c r="AL100" s="37" t="e">
        <f t="shared" si="19"/>
        <v>#REF!</v>
      </c>
      <c r="AM100" s="35" t="e">
        <f>#REF!</f>
        <v>#REF!</v>
      </c>
      <c r="AN100" s="36" t="e">
        <f>#REF!</f>
        <v>#REF!</v>
      </c>
      <c r="AO100" s="37" t="e">
        <f t="shared" si="20"/>
        <v>#REF!</v>
      </c>
      <c r="AP100" s="35" t="e">
        <f>#REF!</f>
        <v>#REF!</v>
      </c>
      <c r="AQ100" s="36" t="e">
        <f>#REF!</f>
        <v>#REF!</v>
      </c>
      <c r="AR100" s="38" t="e">
        <f t="shared" si="21"/>
        <v>#REF!</v>
      </c>
    </row>
    <row r="101" spans="1:44" ht="19" customHeight="1" thickBot="1" x14ac:dyDescent="0.25">
      <c r="A101" s="71" t="s">
        <v>12</v>
      </c>
      <c r="B101" s="1" t="s">
        <v>34</v>
      </c>
      <c r="C101" s="14">
        <v>36.4</v>
      </c>
      <c r="D101" s="15">
        <v>41.5</v>
      </c>
      <c r="E101" s="16">
        <v>87.7</v>
      </c>
      <c r="F101" s="14">
        <v>67.900000000000006</v>
      </c>
      <c r="G101" s="15">
        <v>68.7</v>
      </c>
      <c r="H101" s="16">
        <v>98.8</v>
      </c>
      <c r="I101" s="14">
        <v>165.9</v>
      </c>
      <c r="J101" s="15">
        <v>165.5</v>
      </c>
      <c r="K101" s="17">
        <v>100.2</v>
      </c>
      <c r="L101" s="71" t="s">
        <v>12</v>
      </c>
      <c r="M101" s="1" t="s">
        <v>34</v>
      </c>
      <c r="N101" s="14">
        <v>385.9</v>
      </c>
      <c r="O101" s="15">
        <v>391.3</v>
      </c>
      <c r="P101" s="61">
        <v>98.6</v>
      </c>
      <c r="Q101" s="14">
        <v>155</v>
      </c>
      <c r="R101" s="15">
        <v>182.9</v>
      </c>
      <c r="S101" s="61">
        <v>84.7</v>
      </c>
      <c r="T101" s="14">
        <v>120.5</v>
      </c>
      <c r="U101" s="15">
        <v>142.1</v>
      </c>
      <c r="V101" s="66">
        <v>84.8</v>
      </c>
      <c r="W101" s="71" t="s">
        <v>12</v>
      </c>
      <c r="X101" s="1" t="s">
        <v>35</v>
      </c>
      <c r="Y101" s="18" t="e">
        <f>#REF!</f>
        <v>#REF!</v>
      </c>
      <c r="Z101" s="18" t="e">
        <f>#REF!</f>
        <v>#REF!</v>
      </c>
      <c r="AA101" s="19" t="e">
        <f t="shared" si="16"/>
        <v>#REF!</v>
      </c>
      <c r="AB101" s="18" t="e">
        <f>#REF!</f>
        <v>#REF!</v>
      </c>
      <c r="AC101" s="18">
        <v>18.8</v>
      </c>
      <c r="AD101" s="19" t="e">
        <f t="shared" si="17"/>
        <v>#REF!</v>
      </c>
      <c r="AE101" s="18" t="e">
        <f>#REF!</f>
        <v>#REF!</v>
      </c>
      <c r="AF101" s="18" t="e">
        <f>#REF!</f>
        <v>#REF!</v>
      </c>
      <c r="AG101" s="20" t="e">
        <f t="shared" si="18"/>
        <v>#REF!</v>
      </c>
      <c r="AH101" s="71" t="s">
        <v>12</v>
      </c>
      <c r="AI101" s="1" t="s">
        <v>35</v>
      </c>
      <c r="AJ101" s="18" t="e">
        <f>#REF!</f>
        <v>#REF!</v>
      </c>
      <c r="AK101" s="18" t="e">
        <f>#REF!</f>
        <v>#REF!</v>
      </c>
      <c r="AL101" s="19" t="e">
        <f t="shared" si="19"/>
        <v>#REF!</v>
      </c>
      <c r="AM101" s="18" t="e">
        <f>#REF!</f>
        <v>#REF!</v>
      </c>
      <c r="AN101" s="18" t="e">
        <f>#REF!</f>
        <v>#REF!</v>
      </c>
      <c r="AO101" s="19" t="e">
        <f t="shared" si="20"/>
        <v>#REF!</v>
      </c>
      <c r="AP101" s="18" t="e">
        <f>#REF!</f>
        <v>#REF!</v>
      </c>
      <c r="AQ101" s="18" t="e">
        <f>#REF!</f>
        <v>#REF!</v>
      </c>
      <c r="AR101" s="20" t="e">
        <f t="shared" si="21"/>
        <v>#REF!</v>
      </c>
    </row>
    <row r="102" spans="1:44" ht="19" customHeight="1" thickBot="1" x14ac:dyDescent="0.25">
      <c r="A102" s="72"/>
      <c r="B102" s="2" t="s">
        <v>36</v>
      </c>
      <c r="C102" s="21">
        <v>1.5</v>
      </c>
      <c r="D102" s="24">
        <v>1.4</v>
      </c>
      <c r="E102" s="23">
        <v>107.1</v>
      </c>
      <c r="F102" s="21">
        <v>7.7</v>
      </c>
      <c r="G102" s="24">
        <v>7</v>
      </c>
      <c r="H102" s="23">
        <v>110</v>
      </c>
      <c r="I102" s="21">
        <v>27.7</v>
      </c>
      <c r="J102" s="24">
        <v>26.1</v>
      </c>
      <c r="K102" s="25">
        <v>106.1</v>
      </c>
      <c r="L102" s="72"/>
      <c r="M102" s="2" t="s">
        <v>36</v>
      </c>
      <c r="N102" s="21">
        <v>57</v>
      </c>
      <c r="O102" s="24">
        <v>54.6</v>
      </c>
      <c r="P102" s="62">
        <v>104.4</v>
      </c>
      <c r="Q102" s="21">
        <v>29.7</v>
      </c>
      <c r="R102" s="24">
        <v>28.2</v>
      </c>
      <c r="S102" s="62">
        <v>105.3</v>
      </c>
      <c r="T102" s="21">
        <v>12</v>
      </c>
      <c r="U102" s="24">
        <v>11.8</v>
      </c>
      <c r="V102" s="67">
        <v>101.7</v>
      </c>
      <c r="W102" s="72"/>
      <c r="X102" s="2" t="s">
        <v>36</v>
      </c>
      <c r="Y102" s="26" t="e">
        <f>#REF!</f>
        <v>#REF!</v>
      </c>
      <c r="Z102" s="27" t="e">
        <f>#REF!</f>
        <v>#REF!</v>
      </c>
      <c r="AA102" s="28" t="e">
        <f t="shared" si="16"/>
        <v>#REF!</v>
      </c>
      <c r="AB102" s="26" t="e">
        <f>#REF!</f>
        <v>#REF!</v>
      </c>
      <c r="AC102" s="18">
        <v>0.6</v>
      </c>
      <c r="AD102" s="28" t="e">
        <f t="shared" si="17"/>
        <v>#REF!</v>
      </c>
      <c r="AE102" s="26" t="e">
        <f>#REF!</f>
        <v>#REF!</v>
      </c>
      <c r="AF102" s="27" t="e">
        <f>#REF!</f>
        <v>#REF!</v>
      </c>
      <c r="AG102" s="29" t="e">
        <f t="shared" si="18"/>
        <v>#REF!</v>
      </c>
      <c r="AH102" s="72"/>
      <c r="AI102" s="2" t="s">
        <v>36</v>
      </c>
      <c r="AJ102" s="26" t="e">
        <f>#REF!</f>
        <v>#REF!</v>
      </c>
      <c r="AK102" s="27" t="e">
        <f>#REF!</f>
        <v>#REF!</v>
      </c>
      <c r="AL102" s="28" t="e">
        <f t="shared" si="19"/>
        <v>#REF!</v>
      </c>
      <c r="AM102" s="26" t="e">
        <f>#REF!</f>
        <v>#REF!</v>
      </c>
      <c r="AN102" s="27" t="e">
        <f>#REF!</f>
        <v>#REF!</v>
      </c>
      <c r="AO102" s="28" t="e">
        <f t="shared" si="20"/>
        <v>#REF!</v>
      </c>
      <c r="AP102" s="26" t="e">
        <f>#REF!</f>
        <v>#REF!</v>
      </c>
      <c r="AQ102" s="27" t="e">
        <f>#REF!</f>
        <v>#REF!</v>
      </c>
      <c r="AR102" s="29" t="e">
        <f t="shared" si="21"/>
        <v>#REF!</v>
      </c>
    </row>
    <row r="103" spans="1:44" ht="19" customHeight="1" thickBot="1" x14ac:dyDescent="0.25">
      <c r="A103" s="72"/>
      <c r="B103" s="2" t="s">
        <v>37</v>
      </c>
      <c r="C103" s="21">
        <v>34.9</v>
      </c>
      <c r="D103" s="24">
        <v>40.1</v>
      </c>
      <c r="E103" s="23">
        <v>87</v>
      </c>
      <c r="F103" s="21">
        <v>60.2</v>
      </c>
      <c r="G103" s="24">
        <v>61.7</v>
      </c>
      <c r="H103" s="23">
        <v>97.6</v>
      </c>
      <c r="I103" s="21">
        <v>138.20000000000002</v>
      </c>
      <c r="J103" s="24">
        <v>139.4</v>
      </c>
      <c r="K103" s="25">
        <v>99.1</v>
      </c>
      <c r="L103" s="72"/>
      <c r="M103" s="2" t="s">
        <v>37</v>
      </c>
      <c r="N103" s="21">
        <v>328.9</v>
      </c>
      <c r="O103" s="24">
        <v>336.7</v>
      </c>
      <c r="P103" s="62">
        <v>97.7</v>
      </c>
      <c r="Q103" s="21">
        <v>125.3</v>
      </c>
      <c r="R103" s="24">
        <v>154.70000000000002</v>
      </c>
      <c r="S103" s="62">
        <v>81</v>
      </c>
      <c r="T103" s="21">
        <v>108.5</v>
      </c>
      <c r="U103" s="24">
        <v>130.29999999999998</v>
      </c>
      <c r="V103" s="67">
        <v>83.3</v>
      </c>
      <c r="W103" s="72"/>
      <c r="X103" s="2" t="s">
        <v>37</v>
      </c>
      <c r="Y103" s="26" t="e">
        <f>#REF!</f>
        <v>#REF!</v>
      </c>
      <c r="Z103" s="27" t="e">
        <f>#REF!</f>
        <v>#REF!</v>
      </c>
      <c r="AA103" s="28" t="e">
        <f t="shared" si="16"/>
        <v>#REF!</v>
      </c>
      <c r="AB103" s="26" t="e">
        <f>#REF!</f>
        <v>#REF!</v>
      </c>
      <c r="AC103" s="18">
        <v>18.2</v>
      </c>
      <c r="AD103" s="28" t="e">
        <f t="shared" si="17"/>
        <v>#REF!</v>
      </c>
      <c r="AE103" s="26" t="e">
        <f>#REF!</f>
        <v>#REF!</v>
      </c>
      <c r="AF103" s="27" t="e">
        <f>#REF!</f>
        <v>#REF!</v>
      </c>
      <c r="AG103" s="29" t="e">
        <f t="shared" si="18"/>
        <v>#REF!</v>
      </c>
      <c r="AH103" s="72"/>
      <c r="AI103" s="2" t="s">
        <v>37</v>
      </c>
      <c r="AJ103" s="26" t="e">
        <f>#REF!</f>
        <v>#REF!</v>
      </c>
      <c r="AK103" s="27" t="e">
        <f>#REF!</f>
        <v>#REF!</v>
      </c>
      <c r="AL103" s="28" t="e">
        <f t="shared" si="19"/>
        <v>#REF!</v>
      </c>
      <c r="AM103" s="26" t="e">
        <f>#REF!</f>
        <v>#REF!</v>
      </c>
      <c r="AN103" s="27" t="e">
        <f>#REF!</f>
        <v>#REF!</v>
      </c>
      <c r="AO103" s="28" t="e">
        <f t="shared" si="20"/>
        <v>#REF!</v>
      </c>
      <c r="AP103" s="26" t="e">
        <f>#REF!</f>
        <v>#REF!</v>
      </c>
      <c r="AQ103" s="27" t="e">
        <f>#REF!</f>
        <v>#REF!</v>
      </c>
      <c r="AR103" s="29" t="e">
        <f t="shared" si="21"/>
        <v>#REF!</v>
      </c>
    </row>
    <row r="104" spans="1:44" ht="19" customHeight="1" thickBot="1" x14ac:dyDescent="0.25">
      <c r="A104" s="72"/>
      <c r="B104" s="2" t="s">
        <v>38</v>
      </c>
      <c r="C104" s="21">
        <v>36.1</v>
      </c>
      <c r="D104" s="24">
        <v>41.2</v>
      </c>
      <c r="E104" s="23">
        <v>87.6</v>
      </c>
      <c r="F104" s="21">
        <v>67.2</v>
      </c>
      <c r="G104" s="24">
        <v>67.900000000000006</v>
      </c>
      <c r="H104" s="23">
        <v>99</v>
      </c>
      <c r="I104" s="21">
        <v>163.20000000000002</v>
      </c>
      <c r="J104" s="24">
        <v>162.80000000000001</v>
      </c>
      <c r="K104" s="25">
        <v>100.2</v>
      </c>
      <c r="L104" s="72"/>
      <c r="M104" s="2" t="s">
        <v>38</v>
      </c>
      <c r="N104" s="21">
        <v>382.09999999999997</v>
      </c>
      <c r="O104" s="24">
        <v>387.2</v>
      </c>
      <c r="P104" s="62">
        <v>98.7</v>
      </c>
      <c r="Q104" s="21">
        <v>150.80000000000001</v>
      </c>
      <c r="R104" s="24">
        <v>178.4</v>
      </c>
      <c r="S104" s="62">
        <v>84.5</v>
      </c>
      <c r="T104" s="21">
        <v>119.1</v>
      </c>
      <c r="U104" s="24">
        <v>140.29999999999998</v>
      </c>
      <c r="V104" s="67">
        <v>84.9</v>
      </c>
      <c r="W104" s="72"/>
      <c r="X104" s="2" t="s">
        <v>38</v>
      </c>
      <c r="Y104" s="26" t="e">
        <f>#REF!</f>
        <v>#REF!</v>
      </c>
      <c r="Z104" s="27" t="e">
        <f>#REF!</f>
        <v>#REF!</v>
      </c>
      <c r="AA104" s="28" t="e">
        <f t="shared" si="16"/>
        <v>#REF!</v>
      </c>
      <c r="AB104" s="26" t="e">
        <f>#REF!</f>
        <v>#REF!</v>
      </c>
      <c r="AC104" s="18">
        <v>18.2</v>
      </c>
      <c r="AD104" s="28" t="e">
        <f t="shared" si="17"/>
        <v>#REF!</v>
      </c>
      <c r="AE104" s="26" t="e">
        <f>#REF!</f>
        <v>#REF!</v>
      </c>
      <c r="AF104" s="27" t="e">
        <f>#REF!</f>
        <v>#REF!</v>
      </c>
      <c r="AG104" s="29" t="e">
        <f t="shared" si="18"/>
        <v>#REF!</v>
      </c>
      <c r="AH104" s="72"/>
      <c r="AI104" s="2" t="s">
        <v>38</v>
      </c>
      <c r="AJ104" s="26" t="e">
        <f>#REF!</f>
        <v>#REF!</v>
      </c>
      <c r="AK104" s="27" t="e">
        <f>#REF!</f>
        <v>#REF!</v>
      </c>
      <c r="AL104" s="28" t="e">
        <f t="shared" si="19"/>
        <v>#REF!</v>
      </c>
      <c r="AM104" s="26" t="e">
        <f>#REF!</f>
        <v>#REF!</v>
      </c>
      <c r="AN104" s="27" t="e">
        <f>#REF!</f>
        <v>#REF!</v>
      </c>
      <c r="AO104" s="28" t="e">
        <f t="shared" si="20"/>
        <v>#REF!</v>
      </c>
      <c r="AP104" s="26" t="e">
        <f>#REF!</f>
        <v>#REF!</v>
      </c>
      <c r="AQ104" s="27" t="e">
        <f>#REF!</f>
        <v>#REF!</v>
      </c>
      <c r="AR104" s="29" t="e">
        <f t="shared" si="21"/>
        <v>#REF!</v>
      </c>
    </row>
    <row r="105" spans="1:44" ht="19" customHeight="1" thickBot="1" x14ac:dyDescent="0.25">
      <c r="A105" s="72"/>
      <c r="B105" s="2" t="s">
        <v>39</v>
      </c>
      <c r="C105" s="21">
        <v>0.3</v>
      </c>
      <c r="D105" s="22">
        <v>0.3</v>
      </c>
      <c r="E105" s="23">
        <v>100</v>
      </c>
      <c r="F105" s="21">
        <v>0.7</v>
      </c>
      <c r="G105" s="22">
        <v>0.8</v>
      </c>
      <c r="H105" s="23">
        <v>87.5</v>
      </c>
      <c r="I105" s="21">
        <v>2.7</v>
      </c>
      <c r="J105" s="22">
        <v>2.7</v>
      </c>
      <c r="K105" s="25">
        <v>100</v>
      </c>
      <c r="L105" s="72"/>
      <c r="M105" s="2" t="s">
        <v>39</v>
      </c>
      <c r="N105" s="21">
        <v>3.8</v>
      </c>
      <c r="O105" s="22">
        <v>4.0999999999999996</v>
      </c>
      <c r="P105" s="62">
        <v>92.7</v>
      </c>
      <c r="Q105" s="21">
        <v>4.2</v>
      </c>
      <c r="R105" s="22">
        <v>4.5</v>
      </c>
      <c r="S105" s="62">
        <v>93.3</v>
      </c>
      <c r="T105" s="21">
        <v>1.4</v>
      </c>
      <c r="U105" s="22">
        <v>1.8</v>
      </c>
      <c r="V105" s="67">
        <v>77.8</v>
      </c>
      <c r="W105" s="72"/>
      <c r="X105" s="2" t="s">
        <v>39</v>
      </c>
      <c r="Y105" s="26" t="e">
        <f>#REF!</f>
        <v>#REF!</v>
      </c>
      <c r="Z105" s="26" t="e">
        <f>#REF!</f>
        <v>#REF!</v>
      </c>
      <c r="AA105" s="28" t="e">
        <f t="shared" si="16"/>
        <v>#REF!</v>
      </c>
      <c r="AB105" s="26" t="e">
        <f>#REF!</f>
        <v>#REF!</v>
      </c>
      <c r="AC105" s="18">
        <v>0.6</v>
      </c>
      <c r="AD105" s="28" t="e">
        <f t="shared" si="17"/>
        <v>#REF!</v>
      </c>
      <c r="AE105" s="26" t="e">
        <f>#REF!</f>
        <v>#REF!</v>
      </c>
      <c r="AF105" s="26" t="e">
        <f>#REF!</f>
        <v>#REF!</v>
      </c>
      <c r="AG105" s="29" t="e">
        <f t="shared" si="18"/>
        <v>#REF!</v>
      </c>
      <c r="AH105" s="72"/>
      <c r="AI105" s="2" t="s">
        <v>39</v>
      </c>
      <c r="AJ105" s="26" t="e">
        <f>#REF!</f>
        <v>#REF!</v>
      </c>
      <c r="AK105" s="26" t="e">
        <f>#REF!</f>
        <v>#REF!</v>
      </c>
      <c r="AL105" s="28" t="e">
        <f t="shared" si="19"/>
        <v>#REF!</v>
      </c>
      <c r="AM105" s="26" t="e">
        <f>#REF!</f>
        <v>#REF!</v>
      </c>
      <c r="AN105" s="26" t="e">
        <f>#REF!</f>
        <v>#REF!</v>
      </c>
      <c r="AO105" s="28" t="e">
        <f t="shared" si="20"/>
        <v>#REF!</v>
      </c>
      <c r="AP105" s="26" t="e">
        <f>#REF!</f>
        <v>#REF!</v>
      </c>
      <c r="AQ105" s="26" t="e">
        <f>#REF!</f>
        <v>#REF!</v>
      </c>
      <c r="AR105" s="29" t="e">
        <f t="shared" si="21"/>
        <v>#REF!</v>
      </c>
    </row>
    <row r="106" spans="1:44" ht="19" customHeight="1" thickBot="1" x14ac:dyDescent="0.25">
      <c r="A106" s="73"/>
      <c r="B106" s="3" t="s">
        <v>19</v>
      </c>
      <c r="C106" s="30">
        <v>0.3</v>
      </c>
      <c r="D106" s="33">
        <v>0.3</v>
      </c>
      <c r="E106" s="32">
        <v>100</v>
      </c>
      <c r="F106" s="30">
        <v>0.7</v>
      </c>
      <c r="G106" s="33">
        <v>0.8</v>
      </c>
      <c r="H106" s="32">
        <v>87.5</v>
      </c>
      <c r="I106" s="30">
        <v>2.8</v>
      </c>
      <c r="J106" s="33">
        <v>2.7</v>
      </c>
      <c r="K106" s="34">
        <v>103.7</v>
      </c>
      <c r="L106" s="73"/>
      <c r="M106" s="3" t="s">
        <v>19</v>
      </c>
      <c r="N106" s="30">
        <v>3.8</v>
      </c>
      <c r="O106" s="33">
        <v>4.0999999999999996</v>
      </c>
      <c r="P106" s="63">
        <v>92.7</v>
      </c>
      <c r="Q106" s="30">
        <v>4.2</v>
      </c>
      <c r="R106" s="33">
        <v>4.5</v>
      </c>
      <c r="S106" s="63">
        <v>93.3</v>
      </c>
      <c r="T106" s="30">
        <v>1.5</v>
      </c>
      <c r="U106" s="33">
        <v>1.8</v>
      </c>
      <c r="V106" s="68">
        <v>83.3</v>
      </c>
      <c r="W106" s="73"/>
      <c r="X106" s="3" t="s">
        <v>19</v>
      </c>
      <c r="Y106" s="35" t="e">
        <f>#REF!</f>
        <v>#REF!</v>
      </c>
      <c r="Z106" s="36" t="e">
        <f>#REF!</f>
        <v>#REF!</v>
      </c>
      <c r="AA106" s="37" t="e">
        <f t="shared" si="16"/>
        <v>#REF!</v>
      </c>
      <c r="AB106" s="35" t="e">
        <f>#REF!</f>
        <v>#REF!</v>
      </c>
      <c r="AC106" s="18">
        <v>0.6</v>
      </c>
      <c r="AD106" s="37" t="e">
        <f t="shared" si="17"/>
        <v>#REF!</v>
      </c>
      <c r="AE106" s="35" t="e">
        <f>#REF!</f>
        <v>#REF!</v>
      </c>
      <c r="AF106" s="36" t="e">
        <f>#REF!</f>
        <v>#REF!</v>
      </c>
      <c r="AG106" s="38" t="e">
        <f t="shared" si="18"/>
        <v>#REF!</v>
      </c>
      <c r="AH106" s="76"/>
      <c r="AI106" s="39" t="s">
        <v>19</v>
      </c>
      <c r="AJ106" s="35" t="e">
        <f>#REF!</f>
        <v>#REF!</v>
      </c>
      <c r="AK106" s="36" t="e">
        <f>#REF!</f>
        <v>#REF!</v>
      </c>
      <c r="AL106" s="42" t="e">
        <f t="shared" si="19"/>
        <v>#REF!</v>
      </c>
      <c r="AM106" s="35" t="e">
        <f>#REF!</f>
        <v>#REF!</v>
      </c>
      <c r="AN106" s="36" t="e">
        <f>#REF!</f>
        <v>#REF!</v>
      </c>
      <c r="AO106" s="42" t="e">
        <f t="shared" si="20"/>
        <v>#REF!</v>
      </c>
      <c r="AP106" s="35" t="e">
        <f>#REF!</f>
        <v>#REF!</v>
      </c>
      <c r="AQ106" s="36" t="e">
        <f>#REF!</f>
        <v>#REF!</v>
      </c>
      <c r="AR106" s="43" t="e">
        <f t="shared" si="21"/>
        <v>#REF!</v>
      </c>
    </row>
    <row r="107" spans="1:44" ht="19" customHeight="1" thickBot="1" x14ac:dyDescent="0.25">
      <c r="A107" s="71" t="s">
        <v>13</v>
      </c>
      <c r="B107" s="1" t="s">
        <v>34</v>
      </c>
      <c r="C107" s="14">
        <v>49.3</v>
      </c>
      <c r="D107" s="15">
        <v>16.899999999999999</v>
      </c>
      <c r="E107" s="16">
        <v>291.7</v>
      </c>
      <c r="F107" s="14">
        <v>82.6</v>
      </c>
      <c r="G107" s="15">
        <v>18.899999999999999</v>
      </c>
      <c r="H107" s="16">
        <v>437</v>
      </c>
      <c r="I107" s="14">
        <v>86.8</v>
      </c>
      <c r="J107" s="15">
        <v>24.6</v>
      </c>
      <c r="K107" s="17">
        <v>352.8</v>
      </c>
      <c r="L107" s="71" t="s">
        <v>13</v>
      </c>
      <c r="M107" s="1" t="s">
        <v>34</v>
      </c>
      <c r="N107" s="14">
        <v>100.2</v>
      </c>
      <c r="O107" s="15">
        <v>32.799999999999997</v>
      </c>
      <c r="P107" s="61">
        <v>305.5</v>
      </c>
      <c r="Q107" s="14">
        <v>105.8</v>
      </c>
      <c r="R107" s="15">
        <v>36.200000000000003</v>
      </c>
      <c r="S107" s="61">
        <v>292.3</v>
      </c>
      <c r="T107" s="14">
        <v>62.1</v>
      </c>
      <c r="U107" s="15">
        <v>22.4</v>
      </c>
      <c r="V107" s="66">
        <v>277.2</v>
      </c>
      <c r="W107" s="71" t="s">
        <v>13</v>
      </c>
      <c r="X107" s="1" t="s">
        <v>35</v>
      </c>
      <c r="Y107" s="18" t="e">
        <f>#REF!</f>
        <v>#REF!</v>
      </c>
      <c r="Z107" s="18" t="e">
        <f>#REF!</f>
        <v>#REF!</v>
      </c>
      <c r="AA107" s="19" t="e">
        <f t="shared" si="16"/>
        <v>#REF!</v>
      </c>
      <c r="AB107" s="18" t="e">
        <f>#REF!</f>
        <v>#REF!</v>
      </c>
      <c r="AC107" s="18">
        <v>4.2</v>
      </c>
      <c r="AD107" s="19" t="e">
        <f t="shared" si="17"/>
        <v>#REF!</v>
      </c>
      <c r="AE107" s="18" t="e">
        <f>#REF!</f>
        <v>#REF!</v>
      </c>
      <c r="AF107" s="18" t="e">
        <f>#REF!</f>
        <v>#REF!</v>
      </c>
      <c r="AG107" s="20" t="e">
        <f t="shared" si="18"/>
        <v>#REF!</v>
      </c>
      <c r="AH107" s="71" t="s">
        <v>13</v>
      </c>
      <c r="AI107" s="1" t="s">
        <v>35</v>
      </c>
      <c r="AJ107" s="18" t="e">
        <f>#REF!</f>
        <v>#REF!</v>
      </c>
      <c r="AK107" s="18" t="e">
        <f>#REF!</f>
        <v>#REF!</v>
      </c>
      <c r="AL107" s="19" t="e">
        <f t="shared" si="19"/>
        <v>#REF!</v>
      </c>
      <c r="AM107" s="18" t="e">
        <f>#REF!</f>
        <v>#REF!</v>
      </c>
      <c r="AN107" s="18" t="e">
        <f>#REF!</f>
        <v>#REF!</v>
      </c>
      <c r="AO107" s="19" t="e">
        <f t="shared" si="20"/>
        <v>#REF!</v>
      </c>
      <c r="AP107" s="18" t="e">
        <f>#REF!</f>
        <v>#REF!</v>
      </c>
      <c r="AQ107" s="18" t="e">
        <f>#REF!</f>
        <v>#REF!</v>
      </c>
      <c r="AR107" s="20" t="e">
        <f t="shared" si="21"/>
        <v>#REF!</v>
      </c>
    </row>
    <row r="108" spans="1:44" ht="19" customHeight="1" thickBot="1" x14ac:dyDescent="0.25">
      <c r="A108" s="72"/>
      <c r="B108" s="2" t="s">
        <v>36</v>
      </c>
      <c r="C108" s="21">
        <v>0.9</v>
      </c>
      <c r="D108" s="24">
        <v>0.4</v>
      </c>
      <c r="E108" s="23">
        <v>225</v>
      </c>
      <c r="F108" s="21">
        <v>1.4</v>
      </c>
      <c r="G108" s="24">
        <v>0.4</v>
      </c>
      <c r="H108" s="23">
        <v>350</v>
      </c>
      <c r="I108" s="21">
        <v>1.5</v>
      </c>
      <c r="J108" s="24">
        <v>0.5</v>
      </c>
      <c r="K108" s="25">
        <v>300</v>
      </c>
      <c r="L108" s="72"/>
      <c r="M108" s="2" t="s">
        <v>36</v>
      </c>
      <c r="N108" s="21">
        <v>1.8</v>
      </c>
      <c r="O108" s="24">
        <v>0.8</v>
      </c>
      <c r="P108" s="62">
        <v>225</v>
      </c>
      <c r="Q108" s="21">
        <v>2.1</v>
      </c>
      <c r="R108" s="24">
        <v>1.1000000000000001</v>
      </c>
      <c r="S108" s="62">
        <v>190.9</v>
      </c>
      <c r="T108" s="21">
        <v>1.1000000000000001</v>
      </c>
      <c r="U108" s="24">
        <v>0.5</v>
      </c>
      <c r="V108" s="67">
        <v>220</v>
      </c>
      <c r="W108" s="72"/>
      <c r="X108" s="2" t="s">
        <v>36</v>
      </c>
      <c r="Y108" s="26" t="e">
        <f>#REF!</f>
        <v>#REF!</v>
      </c>
      <c r="Z108" s="27" t="e">
        <f>#REF!</f>
        <v>#REF!</v>
      </c>
      <c r="AA108" s="28" t="e">
        <f t="shared" si="16"/>
        <v>#REF!</v>
      </c>
      <c r="AB108" s="26" t="e">
        <f>#REF!</f>
        <v>#REF!</v>
      </c>
      <c r="AC108" s="18">
        <v>0.1</v>
      </c>
      <c r="AD108" s="28" t="e">
        <f t="shared" si="17"/>
        <v>#REF!</v>
      </c>
      <c r="AE108" s="26" t="e">
        <f>#REF!</f>
        <v>#REF!</v>
      </c>
      <c r="AF108" s="27" t="e">
        <f>#REF!</f>
        <v>#REF!</v>
      </c>
      <c r="AG108" s="29" t="e">
        <f t="shared" si="18"/>
        <v>#REF!</v>
      </c>
      <c r="AH108" s="72"/>
      <c r="AI108" s="2" t="s">
        <v>36</v>
      </c>
      <c r="AJ108" s="26" t="e">
        <f>#REF!</f>
        <v>#REF!</v>
      </c>
      <c r="AK108" s="27" t="e">
        <f>#REF!</f>
        <v>#REF!</v>
      </c>
      <c r="AL108" s="28" t="e">
        <f t="shared" si="19"/>
        <v>#REF!</v>
      </c>
      <c r="AM108" s="26" t="e">
        <f>#REF!</f>
        <v>#REF!</v>
      </c>
      <c r="AN108" s="27" t="e">
        <f>#REF!</f>
        <v>#REF!</v>
      </c>
      <c r="AO108" s="28" t="e">
        <f t="shared" si="20"/>
        <v>#REF!</v>
      </c>
      <c r="AP108" s="26" t="e">
        <f>#REF!</f>
        <v>#REF!</v>
      </c>
      <c r="AQ108" s="27" t="e">
        <f>#REF!</f>
        <v>#REF!</v>
      </c>
      <c r="AR108" s="29" t="e">
        <f t="shared" si="21"/>
        <v>#REF!</v>
      </c>
    </row>
    <row r="109" spans="1:44" ht="19" customHeight="1" thickBot="1" x14ac:dyDescent="0.25">
      <c r="A109" s="72"/>
      <c r="B109" s="2" t="s">
        <v>37</v>
      </c>
      <c r="C109" s="21">
        <v>48.4</v>
      </c>
      <c r="D109" s="24">
        <v>16.5</v>
      </c>
      <c r="E109" s="23">
        <v>293.3</v>
      </c>
      <c r="F109" s="21">
        <v>81.199999999999989</v>
      </c>
      <c r="G109" s="24">
        <v>18.5</v>
      </c>
      <c r="H109" s="23">
        <v>438.9</v>
      </c>
      <c r="I109" s="21">
        <v>85.3</v>
      </c>
      <c r="J109" s="24">
        <v>24.1</v>
      </c>
      <c r="K109" s="25">
        <v>353.9</v>
      </c>
      <c r="L109" s="72"/>
      <c r="M109" s="2" t="s">
        <v>37</v>
      </c>
      <c r="N109" s="21">
        <v>98.4</v>
      </c>
      <c r="O109" s="24">
        <v>31.999999999999996</v>
      </c>
      <c r="P109" s="62">
        <v>307.5</v>
      </c>
      <c r="Q109" s="21">
        <v>103.7</v>
      </c>
      <c r="R109" s="24">
        <v>35.1</v>
      </c>
      <c r="S109" s="62">
        <v>295.39999999999998</v>
      </c>
      <c r="T109" s="21">
        <v>61</v>
      </c>
      <c r="U109" s="24">
        <v>21.9</v>
      </c>
      <c r="V109" s="67">
        <v>278.5</v>
      </c>
      <c r="W109" s="72"/>
      <c r="X109" s="2" t="s">
        <v>37</v>
      </c>
      <c r="Y109" s="26" t="e">
        <f>#REF!</f>
        <v>#REF!</v>
      </c>
      <c r="Z109" s="27" t="e">
        <f>#REF!</f>
        <v>#REF!</v>
      </c>
      <c r="AA109" s="28" t="e">
        <f t="shared" si="16"/>
        <v>#REF!</v>
      </c>
      <c r="AB109" s="26" t="e">
        <f>#REF!</f>
        <v>#REF!</v>
      </c>
      <c r="AC109" s="18">
        <v>4.1000000000000005</v>
      </c>
      <c r="AD109" s="28" t="e">
        <f t="shared" si="17"/>
        <v>#REF!</v>
      </c>
      <c r="AE109" s="26" t="e">
        <f>#REF!</f>
        <v>#REF!</v>
      </c>
      <c r="AF109" s="27" t="e">
        <f>#REF!</f>
        <v>#REF!</v>
      </c>
      <c r="AG109" s="29" t="e">
        <f t="shared" si="18"/>
        <v>#REF!</v>
      </c>
      <c r="AH109" s="72"/>
      <c r="AI109" s="2" t="s">
        <v>37</v>
      </c>
      <c r="AJ109" s="26" t="e">
        <f>#REF!</f>
        <v>#REF!</v>
      </c>
      <c r="AK109" s="27" t="e">
        <f>#REF!</f>
        <v>#REF!</v>
      </c>
      <c r="AL109" s="28" t="e">
        <f t="shared" si="19"/>
        <v>#REF!</v>
      </c>
      <c r="AM109" s="26" t="e">
        <f>#REF!</f>
        <v>#REF!</v>
      </c>
      <c r="AN109" s="27" t="e">
        <f>#REF!</f>
        <v>#REF!</v>
      </c>
      <c r="AO109" s="28" t="e">
        <f t="shared" si="20"/>
        <v>#REF!</v>
      </c>
      <c r="AP109" s="26" t="e">
        <f>#REF!</f>
        <v>#REF!</v>
      </c>
      <c r="AQ109" s="27" t="e">
        <f>#REF!</f>
        <v>#REF!</v>
      </c>
      <c r="AR109" s="29" t="e">
        <f t="shared" si="21"/>
        <v>#REF!</v>
      </c>
    </row>
    <row r="110" spans="1:44" ht="19" customHeight="1" thickBot="1" x14ac:dyDescent="0.25">
      <c r="A110" s="72"/>
      <c r="B110" s="2" t="s">
        <v>38</v>
      </c>
      <c r="C110" s="21">
        <v>49.099999999999994</v>
      </c>
      <c r="D110" s="24">
        <v>16.799999999999997</v>
      </c>
      <c r="E110" s="23">
        <v>292.3</v>
      </c>
      <c r="F110" s="21">
        <v>82.399999999999991</v>
      </c>
      <c r="G110" s="24">
        <v>18.7</v>
      </c>
      <c r="H110" s="23">
        <v>440.6</v>
      </c>
      <c r="I110" s="21">
        <v>86.6</v>
      </c>
      <c r="J110" s="24">
        <v>24.400000000000002</v>
      </c>
      <c r="K110" s="25">
        <v>354.9</v>
      </c>
      <c r="L110" s="72"/>
      <c r="M110" s="2" t="s">
        <v>38</v>
      </c>
      <c r="N110" s="21">
        <v>98.5</v>
      </c>
      <c r="O110" s="24">
        <v>31.099999999999998</v>
      </c>
      <c r="P110" s="62">
        <v>316.7</v>
      </c>
      <c r="Q110" s="21">
        <v>102.39999999999999</v>
      </c>
      <c r="R110" s="24">
        <v>32.800000000000004</v>
      </c>
      <c r="S110" s="62">
        <v>312.2</v>
      </c>
      <c r="T110" s="21">
        <v>61.7</v>
      </c>
      <c r="U110" s="24">
        <v>22.099999999999998</v>
      </c>
      <c r="V110" s="67">
        <v>279.2</v>
      </c>
      <c r="W110" s="72"/>
      <c r="X110" s="2" t="s">
        <v>38</v>
      </c>
      <c r="Y110" s="26" t="e">
        <f>#REF!</f>
        <v>#REF!</v>
      </c>
      <c r="Z110" s="27" t="e">
        <f>#REF!</f>
        <v>#REF!</v>
      </c>
      <c r="AA110" s="28" t="e">
        <f t="shared" si="16"/>
        <v>#REF!</v>
      </c>
      <c r="AB110" s="26" t="e">
        <f>#REF!</f>
        <v>#REF!</v>
      </c>
      <c r="AC110" s="18">
        <v>4.1000000000000005</v>
      </c>
      <c r="AD110" s="28" t="e">
        <f t="shared" si="17"/>
        <v>#REF!</v>
      </c>
      <c r="AE110" s="26" t="e">
        <f>#REF!</f>
        <v>#REF!</v>
      </c>
      <c r="AF110" s="27" t="e">
        <f>#REF!</f>
        <v>#REF!</v>
      </c>
      <c r="AG110" s="29" t="e">
        <f t="shared" si="18"/>
        <v>#REF!</v>
      </c>
      <c r="AH110" s="72"/>
      <c r="AI110" s="2" t="s">
        <v>38</v>
      </c>
      <c r="AJ110" s="26" t="e">
        <f>#REF!</f>
        <v>#REF!</v>
      </c>
      <c r="AK110" s="27" t="e">
        <f>#REF!</f>
        <v>#REF!</v>
      </c>
      <c r="AL110" s="28" t="e">
        <f t="shared" si="19"/>
        <v>#REF!</v>
      </c>
      <c r="AM110" s="26" t="e">
        <f>#REF!</f>
        <v>#REF!</v>
      </c>
      <c r="AN110" s="27" t="e">
        <f>#REF!</f>
        <v>#REF!</v>
      </c>
      <c r="AO110" s="28" t="e">
        <f t="shared" si="20"/>
        <v>#REF!</v>
      </c>
      <c r="AP110" s="26" t="e">
        <f>#REF!</f>
        <v>#REF!</v>
      </c>
      <c r="AQ110" s="27" t="e">
        <f>#REF!</f>
        <v>#REF!</v>
      </c>
      <c r="AR110" s="29" t="e">
        <f t="shared" si="21"/>
        <v>#REF!</v>
      </c>
    </row>
    <row r="111" spans="1:44" ht="19" customHeight="1" thickBot="1" x14ac:dyDescent="0.25">
      <c r="A111" s="72"/>
      <c r="B111" s="2" t="s">
        <v>39</v>
      </c>
      <c r="C111" s="21">
        <v>0.2</v>
      </c>
      <c r="D111" s="22">
        <v>0.1</v>
      </c>
      <c r="E111" s="23">
        <v>200</v>
      </c>
      <c r="F111" s="21">
        <v>0.2</v>
      </c>
      <c r="G111" s="22">
        <v>0.2</v>
      </c>
      <c r="H111" s="23">
        <v>100</v>
      </c>
      <c r="I111" s="21">
        <v>0.2</v>
      </c>
      <c r="J111" s="22">
        <v>0.2</v>
      </c>
      <c r="K111" s="25">
        <v>100</v>
      </c>
      <c r="L111" s="72"/>
      <c r="M111" s="2" t="s">
        <v>39</v>
      </c>
      <c r="N111" s="21">
        <v>1.7</v>
      </c>
      <c r="O111" s="22">
        <v>1.7</v>
      </c>
      <c r="P111" s="62">
        <v>100</v>
      </c>
      <c r="Q111" s="21">
        <v>3.4</v>
      </c>
      <c r="R111" s="22">
        <v>3.4</v>
      </c>
      <c r="S111" s="62">
        <v>100</v>
      </c>
      <c r="T111" s="21">
        <v>0.4</v>
      </c>
      <c r="U111" s="22">
        <v>0.3</v>
      </c>
      <c r="V111" s="67">
        <v>133.30000000000001</v>
      </c>
      <c r="W111" s="72"/>
      <c r="X111" s="2" t="s">
        <v>39</v>
      </c>
      <c r="Y111" s="26" t="e">
        <f>#REF!</f>
        <v>#REF!</v>
      </c>
      <c r="Z111" s="26" t="e">
        <f>#REF!</f>
        <v>#REF!</v>
      </c>
      <c r="AA111" s="28" t="e">
        <f t="shared" si="16"/>
        <v>#REF!</v>
      </c>
      <c r="AB111" s="26" t="e">
        <f>#REF!</f>
        <v>#REF!</v>
      </c>
      <c r="AC111" s="18">
        <v>0.1</v>
      </c>
      <c r="AD111" s="28" t="e">
        <f t="shared" si="17"/>
        <v>#REF!</v>
      </c>
      <c r="AE111" s="26" t="e">
        <f>#REF!</f>
        <v>#REF!</v>
      </c>
      <c r="AF111" s="26" t="e">
        <f>#REF!</f>
        <v>#REF!</v>
      </c>
      <c r="AG111" s="29" t="e">
        <f t="shared" si="18"/>
        <v>#REF!</v>
      </c>
      <c r="AH111" s="72"/>
      <c r="AI111" s="2" t="s">
        <v>39</v>
      </c>
      <c r="AJ111" s="26" t="e">
        <f>#REF!</f>
        <v>#REF!</v>
      </c>
      <c r="AK111" s="26" t="e">
        <f>#REF!</f>
        <v>#REF!</v>
      </c>
      <c r="AL111" s="28" t="e">
        <f t="shared" si="19"/>
        <v>#REF!</v>
      </c>
      <c r="AM111" s="26" t="e">
        <f>#REF!</f>
        <v>#REF!</v>
      </c>
      <c r="AN111" s="26" t="e">
        <f>#REF!</f>
        <v>#REF!</v>
      </c>
      <c r="AO111" s="28" t="e">
        <f t="shared" si="20"/>
        <v>#REF!</v>
      </c>
      <c r="AP111" s="26" t="e">
        <f>#REF!</f>
        <v>#REF!</v>
      </c>
      <c r="AQ111" s="26" t="e">
        <f>#REF!</f>
        <v>#REF!</v>
      </c>
      <c r="AR111" s="29" t="e">
        <f t="shared" si="21"/>
        <v>#REF!</v>
      </c>
    </row>
    <row r="112" spans="1:44" ht="19" customHeight="1" thickBot="1" x14ac:dyDescent="0.25">
      <c r="A112" s="76"/>
      <c r="B112" s="39" t="s">
        <v>19</v>
      </c>
      <c r="C112" s="30">
        <v>0.2</v>
      </c>
      <c r="D112" s="33">
        <v>0.2</v>
      </c>
      <c r="E112" s="32">
        <v>100</v>
      </c>
      <c r="F112" s="30">
        <v>0.3</v>
      </c>
      <c r="G112" s="33">
        <v>0.2</v>
      </c>
      <c r="H112" s="40">
        <v>150</v>
      </c>
      <c r="I112" s="30">
        <v>0.3</v>
      </c>
      <c r="J112" s="33">
        <v>0.3</v>
      </c>
      <c r="K112" s="41">
        <v>100</v>
      </c>
      <c r="L112" s="73"/>
      <c r="M112" s="3" t="s">
        <v>19</v>
      </c>
      <c r="N112" s="30">
        <v>2</v>
      </c>
      <c r="O112" s="33">
        <v>2</v>
      </c>
      <c r="P112" s="63">
        <v>100</v>
      </c>
      <c r="Q112" s="30">
        <v>4.0999999999999996</v>
      </c>
      <c r="R112" s="33">
        <v>4</v>
      </c>
      <c r="S112" s="63">
        <v>102.5</v>
      </c>
      <c r="T112" s="30">
        <v>0.4</v>
      </c>
      <c r="U112" s="33">
        <v>0.4</v>
      </c>
      <c r="V112" s="68">
        <v>100</v>
      </c>
      <c r="W112" s="76"/>
      <c r="X112" s="39" t="s">
        <v>19</v>
      </c>
      <c r="Y112" s="35" t="e">
        <f>#REF!</f>
        <v>#REF!</v>
      </c>
      <c r="Z112" s="36" t="e">
        <f>#REF!</f>
        <v>#REF!</v>
      </c>
      <c r="AA112" s="42" t="e">
        <f t="shared" si="16"/>
        <v>#REF!</v>
      </c>
      <c r="AB112" s="35" t="e">
        <f>#REF!</f>
        <v>#REF!</v>
      </c>
      <c r="AC112" s="18">
        <v>0.1</v>
      </c>
      <c r="AD112" s="42" t="e">
        <f t="shared" si="17"/>
        <v>#REF!</v>
      </c>
      <c r="AE112" s="35" t="e">
        <f>#REF!</f>
        <v>#REF!</v>
      </c>
      <c r="AF112" s="36" t="e">
        <f>#REF!</f>
        <v>#REF!</v>
      </c>
      <c r="AG112" s="43" t="e">
        <f t="shared" si="18"/>
        <v>#REF!</v>
      </c>
      <c r="AH112" s="73"/>
      <c r="AI112" s="3" t="s">
        <v>19</v>
      </c>
      <c r="AJ112" s="35" t="e">
        <f>#REF!</f>
        <v>#REF!</v>
      </c>
      <c r="AK112" s="36" t="e">
        <f>#REF!</f>
        <v>#REF!</v>
      </c>
      <c r="AL112" s="37" t="e">
        <f t="shared" si="19"/>
        <v>#REF!</v>
      </c>
      <c r="AM112" s="35" t="e">
        <f>#REF!</f>
        <v>#REF!</v>
      </c>
      <c r="AN112" s="36" t="e">
        <f>#REF!</f>
        <v>#REF!</v>
      </c>
      <c r="AO112" s="37" t="e">
        <f t="shared" si="20"/>
        <v>#REF!</v>
      </c>
      <c r="AP112" s="35" t="e">
        <f>#REF!</f>
        <v>#REF!</v>
      </c>
      <c r="AQ112" s="36" t="e">
        <f>#REF!</f>
        <v>#REF!</v>
      </c>
      <c r="AR112" s="38" t="e">
        <f t="shared" si="21"/>
        <v>#REF!</v>
      </c>
    </row>
    <row r="113" spans="1:44" ht="19" customHeight="1" thickBot="1" x14ac:dyDescent="0.25">
      <c r="A113" s="71" t="s">
        <v>14</v>
      </c>
      <c r="B113" s="1" t="s">
        <v>34</v>
      </c>
      <c r="C113" s="14">
        <v>2.4</v>
      </c>
      <c r="D113" s="15">
        <v>2.5</v>
      </c>
      <c r="E113" s="16">
        <v>96</v>
      </c>
      <c r="F113" s="14">
        <v>8.8000000000000007</v>
      </c>
      <c r="G113" s="15">
        <v>8.1999999999999993</v>
      </c>
      <c r="H113" s="16">
        <v>107.3</v>
      </c>
      <c r="I113" s="14">
        <v>28.9</v>
      </c>
      <c r="J113" s="15">
        <v>27.7</v>
      </c>
      <c r="K113" s="17">
        <v>104.3</v>
      </c>
      <c r="L113" s="71" t="s">
        <v>14</v>
      </c>
      <c r="M113" s="1" t="s">
        <v>34</v>
      </c>
      <c r="N113" s="14">
        <v>91.9</v>
      </c>
      <c r="O113" s="15">
        <v>81.599999999999994</v>
      </c>
      <c r="P113" s="61">
        <v>112.6</v>
      </c>
      <c r="Q113" s="14">
        <v>35.5</v>
      </c>
      <c r="R113" s="15">
        <v>29.2</v>
      </c>
      <c r="S113" s="61">
        <v>121.6</v>
      </c>
      <c r="T113" s="14">
        <v>99.4</v>
      </c>
      <c r="U113" s="15">
        <v>93.3</v>
      </c>
      <c r="V113" s="66">
        <v>106.5</v>
      </c>
      <c r="W113" s="71" t="s">
        <v>14</v>
      </c>
      <c r="X113" s="1" t="s">
        <v>35</v>
      </c>
      <c r="Y113" s="18" t="e">
        <f>#REF!</f>
        <v>#REF!</v>
      </c>
      <c r="Z113" s="18" t="e">
        <f>#REF!</f>
        <v>#REF!</v>
      </c>
      <c r="AA113" s="19" t="e">
        <f t="shared" si="16"/>
        <v>#REF!</v>
      </c>
      <c r="AB113" s="18" t="e">
        <f>#REF!</f>
        <v>#REF!</v>
      </c>
      <c r="AC113" s="18">
        <v>4.4000000000000004</v>
      </c>
      <c r="AD113" s="19" t="e">
        <f t="shared" si="17"/>
        <v>#REF!</v>
      </c>
      <c r="AE113" s="18" t="e">
        <f>#REF!</f>
        <v>#REF!</v>
      </c>
      <c r="AF113" s="18" t="e">
        <f>#REF!</f>
        <v>#REF!</v>
      </c>
      <c r="AG113" s="20" t="e">
        <f t="shared" si="18"/>
        <v>#REF!</v>
      </c>
      <c r="AH113" s="71" t="s">
        <v>14</v>
      </c>
      <c r="AI113" s="1" t="s">
        <v>35</v>
      </c>
      <c r="AJ113" s="18" t="e">
        <f>#REF!</f>
        <v>#REF!</v>
      </c>
      <c r="AK113" s="18" t="e">
        <f>#REF!</f>
        <v>#REF!</v>
      </c>
      <c r="AL113" s="19" t="e">
        <f t="shared" si="19"/>
        <v>#REF!</v>
      </c>
      <c r="AM113" s="18" t="e">
        <f>#REF!</f>
        <v>#REF!</v>
      </c>
      <c r="AN113" s="18" t="e">
        <f>#REF!</f>
        <v>#REF!</v>
      </c>
      <c r="AO113" s="19" t="e">
        <f t="shared" si="20"/>
        <v>#REF!</v>
      </c>
      <c r="AP113" s="18" t="e">
        <f>#REF!</f>
        <v>#REF!</v>
      </c>
      <c r="AQ113" s="18" t="e">
        <f>#REF!</f>
        <v>#REF!</v>
      </c>
      <c r="AR113" s="20" t="e">
        <f t="shared" si="21"/>
        <v>#REF!</v>
      </c>
    </row>
    <row r="114" spans="1:44" ht="19" customHeight="1" thickBot="1" x14ac:dyDescent="0.25">
      <c r="A114" s="72"/>
      <c r="B114" s="2" t="s">
        <v>36</v>
      </c>
      <c r="C114" s="21">
        <v>0</v>
      </c>
      <c r="D114" s="24">
        <v>0</v>
      </c>
      <c r="E114" s="23">
        <v>0</v>
      </c>
      <c r="F114" s="21">
        <v>0.1</v>
      </c>
      <c r="G114" s="24">
        <v>0.1</v>
      </c>
      <c r="H114" s="23">
        <v>100</v>
      </c>
      <c r="I114" s="21">
        <v>0.2</v>
      </c>
      <c r="J114" s="24">
        <v>0.2</v>
      </c>
      <c r="K114" s="25">
        <v>100</v>
      </c>
      <c r="L114" s="72"/>
      <c r="M114" s="2" t="s">
        <v>36</v>
      </c>
      <c r="N114" s="21">
        <v>0.7</v>
      </c>
      <c r="O114" s="24">
        <v>0.6</v>
      </c>
      <c r="P114" s="62">
        <v>116.7</v>
      </c>
      <c r="Q114" s="21">
        <v>0.3</v>
      </c>
      <c r="R114" s="24">
        <v>0.2</v>
      </c>
      <c r="S114" s="62">
        <v>150</v>
      </c>
      <c r="T114" s="21">
        <v>0.7</v>
      </c>
      <c r="U114" s="24">
        <v>0.7</v>
      </c>
      <c r="V114" s="67">
        <v>100</v>
      </c>
      <c r="W114" s="72"/>
      <c r="X114" s="2" t="s">
        <v>36</v>
      </c>
      <c r="Y114" s="26" t="e">
        <f>#REF!</f>
        <v>#REF!</v>
      </c>
      <c r="Z114" s="27" t="e">
        <f>#REF!</f>
        <v>#REF!</v>
      </c>
      <c r="AA114" s="28" t="e">
        <f t="shared" si="16"/>
        <v>#REF!</v>
      </c>
      <c r="AB114" s="26" t="e">
        <f>#REF!</f>
        <v>#REF!</v>
      </c>
      <c r="AC114" s="18">
        <v>0</v>
      </c>
      <c r="AD114" s="28" t="e">
        <f t="shared" si="17"/>
        <v>#REF!</v>
      </c>
      <c r="AE114" s="26" t="e">
        <f>#REF!</f>
        <v>#REF!</v>
      </c>
      <c r="AF114" s="27" t="e">
        <f>#REF!</f>
        <v>#REF!</v>
      </c>
      <c r="AG114" s="29" t="e">
        <f t="shared" si="18"/>
        <v>#REF!</v>
      </c>
      <c r="AH114" s="72"/>
      <c r="AI114" s="2" t="s">
        <v>36</v>
      </c>
      <c r="AJ114" s="26" t="e">
        <f>#REF!</f>
        <v>#REF!</v>
      </c>
      <c r="AK114" s="27" t="e">
        <f>#REF!</f>
        <v>#REF!</v>
      </c>
      <c r="AL114" s="28" t="e">
        <f t="shared" si="19"/>
        <v>#REF!</v>
      </c>
      <c r="AM114" s="26" t="e">
        <f>#REF!</f>
        <v>#REF!</v>
      </c>
      <c r="AN114" s="27" t="e">
        <f>#REF!</f>
        <v>#REF!</v>
      </c>
      <c r="AO114" s="28" t="e">
        <f t="shared" si="20"/>
        <v>#REF!</v>
      </c>
      <c r="AP114" s="26" t="e">
        <f>#REF!</f>
        <v>#REF!</v>
      </c>
      <c r="AQ114" s="27" t="e">
        <f>#REF!</f>
        <v>#REF!</v>
      </c>
      <c r="AR114" s="29" t="e">
        <f t="shared" si="21"/>
        <v>#REF!</v>
      </c>
    </row>
    <row r="115" spans="1:44" ht="19" customHeight="1" thickBot="1" x14ac:dyDescent="0.25">
      <c r="A115" s="72"/>
      <c r="B115" s="2" t="s">
        <v>37</v>
      </c>
      <c r="C115" s="21">
        <v>2.4</v>
      </c>
      <c r="D115" s="24">
        <v>2.5</v>
      </c>
      <c r="E115" s="23">
        <v>96</v>
      </c>
      <c r="F115" s="21">
        <v>8.7000000000000011</v>
      </c>
      <c r="G115" s="24">
        <v>8.1</v>
      </c>
      <c r="H115" s="23">
        <v>107.4</v>
      </c>
      <c r="I115" s="21">
        <v>28.7</v>
      </c>
      <c r="J115" s="24">
        <v>27.5</v>
      </c>
      <c r="K115" s="25">
        <v>104.4</v>
      </c>
      <c r="L115" s="72"/>
      <c r="M115" s="2" t="s">
        <v>37</v>
      </c>
      <c r="N115" s="21">
        <v>91.2</v>
      </c>
      <c r="O115" s="24">
        <v>81</v>
      </c>
      <c r="P115" s="62">
        <v>112.6</v>
      </c>
      <c r="Q115" s="21">
        <v>35.200000000000003</v>
      </c>
      <c r="R115" s="24">
        <v>29</v>
      </c>
      <c r="S115" s="62">
        <v>121.4</v>
      </c>
      <c r="T115" s="21">
        <v>98.7</v>
      </c>
      <c r="U115" s="24">
        <v>92.6</v>
      </c>
      <c r="V115" s="67">
        <v>106.6</v>
      </c>
      <c r="W115" s="72"/>
      <c r="X115" s="2" t="s">
        <v>37</v>
      </c>
      <c r="Y115" s="26" t="e">
        <f>#REF!</f>
        <v>#REF!</v>
      </c>
      <c r="Z115" s="27" t="e">
        <f>#REF!</f>
        <v>#REF!</v>
      </c>
      <c r="AA115" s="28" t="e">
        <f t="shared" si="16"/>
        <v>#REF!</v>
      </c>
      <c r="AB115" s="26" t="e">
        <f>#REF!</f>
        <v>#REF!</v>
      </c>
      <c r="AC115" s="18">
        <v>4.4000000000000004</v>
      </c>
      <c r="AD115" s="28" t="e">
        <f t="shared" si="17"/>
        <v>#REF!</v>
      </c>
      <c r="AE115" s="26" t="e">
        <f>#REF!</f>
        <v>#REF!</v>
      </c>
      <c r="AF115" s="27" t="e">
        <f>#REF!</f>
        <v>#REF!</v>
      </c>
      <c r="AG115" s="29" t="e">
        <f t="shared" si="18"/>
        <v>#REF!</v>
      </c>
      <c r="AH115" s="72"/>
      <c r="AI115" s="2" t="s">
        <v>37</v>
      </c>
      <c r="AJ115" s="26" t="e">
        <f>#REF!</f>
        <v>#REF!</v>
      </c>
      <c r="AK115" s="27" t="e">
        <f>#REF!</f>
        <v>#REF!</v>
      </c>
      <c r="AL115" s="28" t="e">
        <f t="shared" si="19"/>
        <v>#REF!</v>
      </c>
      <c r="AM115" s="26" t="e">
        <f>#REF!</f>
        <v>#REF!</v>
      </c>
      <c r="AN115" s="27" t="e">
        <f>#REF!</f>
        <v>#REF!</v>
      </c>
      <c r="AO115" s="28" t="e">
        <f t="shared" si="20"/>
        <v>#REF!</v>
      </c>
      <c r="AP115" s="26" t="e">
        <f>#REF!</f>
        <v>#REF!</v>
      </c>
      <c r="AQ115" s="27" t="e">
        <f>#REF!</f>
        <v>#REF!</v>
      </c>
      <c r="AR115" s="29" t="e">
        <f t="shared" si="21"/>
        <v>#REF!</v>
      </c>
    </row>
    <row r="116" spans="1:44" ht="19" customHeight="1" thickBot="1" x14ac:dyDescent="0.25">
      <c r="A116" s="72"/>
      <c r="B116" s="2" t="s">
        <v>38</v>
      </c>
      <c r="C116" s="21">
        <v>2.2999999999999998</v>
      </c>
      <c r="D116" s="24">
        <v>2.4</v>
      </c>
      <c r="E116" s="23">
        <v>95.8</v>
      </c>
      <c r="F116" s="21">
        <v>8.6000000000000014</v>
      </c>
      <c r="G116" s="24">
        <v>7.9999999999999991</v>
      </c>
      <c r="H116" s="23">
        <v>107.5</v>
      </c>
      <c r="I116" s="21">
        <v>28.7</v>
      </c>
      <c r="J116" s="24">
        <v>27.4</v>
      </c>
      <c r="K116" s="25">
        <v>104.7</v>
      </c>
      <c r="L116" s="72"/>
      <c r="M116" s="2" t="s">
        <v>38</v>
      </c>
      <c r="N116" s="21">
        <v>91.5</v>
      </c>
      <c r="O116" s="24">
        <v>80.899999999999991</v>
      </c>
      <c r="P116" s="62">
        <v>113.1</v>
      </c>
      <c r="Q116" s="21">
        <v>34.5</v>
      </c>
      <c r="R116" s="24">
        <v>28.3</v>
      </c>
      <c r="S116" s="62">
        <v>121.9</v>
      </c>
      <c r="T116" s="21">
        <v>99.100000000000009</v>
      </c>
      <c r="U116" s="24">
        <v>93</v>
      </c>
      <c r="V116" s="67">
        <v>106.6</v>
      </c>
      <c r="W116" s="72"/>
      <c r="X116" s="2" t="s">
        <v>38</v>
      </c>
      <c r="Y116" s="26" t="e">
        <f>#REF!</f>
        <v>#REF!</v>
      </c>
      <c r="Z116" s="27" t="e">
        <f>#REF!</f>
        <v>#REF!</v>
      </c>
      <c r="AA116" s="28" t="e">
        <f t="shared" si="16"/>
        <v>#REF!</v>
      </c>
      <c r="AB116" s="26" t="e">
        <f>#REF!</f>
        <v>#REF!</v>
      </c>
      <c r="AC116" s="18">
        <v>4.4000000000000004</v>
      </c>
      <c r="AD116" s="28" t="e">
        <f t="shared" si="17"/>
        <v>#REF!</v>
      </c>
      <c r="AE116" s="26" t="e">
        <f>#REF!</f>
        <v>#REF!</v>
      </c>
      <c r="AF116" s="27" t="e">
        <f>#REF!</f>
        <v>#REF!</v>
      </c>
      <c r="AG116" s="29" t="e">
        <f t="shared" si="18"/>
        <v>#REF!</v>
      </c>
      <c r="AH116" s="72"/>
      <c r="AI116" s="2" t="s">
        <v>38</v>
      </c>
      <c r="AJ116" s="26" t="e">
        <f>#REF!</f>
        <v>#REF!</v>
      </c>
      <c r="AK116" s="27" t="e">
        <f>#REF!</f>
        <v>#REF!</v>
      </c>
      <c r="AL116" s="28" t="e">
        <f t="shared" si="19"/>
        <v>#REF!</v>
      </c>
      <c r="AM116" s="26" t="e">
        <f>#REF!</f>
        <v>#REF!</v>
      </c>
      <c r="AN116" s="27" t="e">
        <f>#REF!</f>
        <v>#REF!</v>
      </c>
      <c r="AO116" s="28" t="e">
        <f t="shared" si="20"/>
        <v>#REF!</v>
      </c>
      <c r="AP116" s="26" t="e">
        <f>#REF!</f>
        <v>#REF!</v>
      </c>
      <c r="AQ116" s="27" t="e">
        <f>#REF!</f>
        <v>#REF!</v>
      </c>
      <c r="AR116" s="29" t="e">
        <f t="shared" si="21"/>
        <v>#REF!</v>
      </c>
    </row>
    <row r="117" spans="1:44" ht="19" customHeight="1" thickBot="1" x14ac:dyDescent="0.25">
      <c r="A117" s="72"/>
      <c r="B117" s="2" t="s">
        <v>39</v>
      </c>
      <c r="C117" s="21">
        <v>0.1</v>
      </c>
      <c r="D117" s="22">
        <v>0.1</v>
      </c>
      <c r="E117" s="23">
        <v>100</v>
      </c>
      <c r="F117" s="21">
        <v>0.2</v>
      </c>
      <c r="G117" s="22">
        <v>0.2</v>
      </c>
      <c r="H117" s="23">
        <v>100</v>
      </c>
      <c r="I117" s="21">
        <v>0.2</v>
      </c>
      <c r="J117" s="22">
        <v>0.3</v>
      </c>
      <c r="K117" s="25">
        <v>66.7</v>
      </c>
      <c r="L117" s="72"/>
      <c r="M117" s="2" t="s">
        <v>39</v>
      </c>
      <c r="N117" s="21">
        <v>0.4</v>
      </c>
      <c r="O117" s="22">
        <v>0.7</v>
      </c>
      <c r="P117" s="62">
        <v>57.1</v>
      </c>
      <c r="Q117" s="21">
        <v>1</v>
      </c>
      <c r="R117" s="22">
        <v>0.9</v>
      </c>
      <c r="S117" s="62">
        <v>111.1</v>
      </c>
      <c r="T117" s="21">
        <v>0.3</v>
      </c>
      <c r="U117" s="22">
        <v>0.3</v>
      </c>
      <c r="V117" s="67">
        <v>100</v>
      </c>
      <c r="W117" s="72"/>
      <c r="X117" s="2" t="s">
        <v>39</v>
      </c>
      <c r="Y117" s="26" t="e">
        <f>#REF!</f>
        <v>#REF!</v>
      </c>
      <c r="Z117" s="26" t="e">
        <f>#REF!</f>
        <v>#REF!</v>
      </c>
      <c r="AA117" s="28" t="e">
        <f t="shared" si="16"/>
        <v>#REF!</v>
      </c>
      <c r="AB117" s="26" t="e">
        <f>#REF!</f>
        <v>#REF!</v>
      </c>
      <c r="AC117" s="18">
        <v>0</v>
      </c>
      <c r="AD117" s="28" t="e">
        <f t="shared" si="17"/>
        <v>#REF!</v>
      </c>
      <c r="AE117" s="26" t="e">
        <f>#REF!</f>
        <v>#REF!</v>
      </c>
      <c r="AF117" s="26" t="e">
        <f>#REF!</f>
        <v>#REF!</v>
      </c>
      <c r="AG117" s="29" t="e">
        <f t="shared" si="18"/>
        <v>#REF!</v>
      </c>
      <c r="AH117" s="72"/>
      <c r="AI117" s="2" t="s">
        <v>39</v>
      </c>
      <c r="AJ117" s="26" t="e">
        <f>#REF!</f>
        <v>#REF!</v>
      </c>
      <c r="AK117" s="26" t="e">
        <f>#REF!</f>
        <v>#REF!</v>
      </c>
      <c r="AL117" s="28" t="e">
        <f t="shared" si="19"/>
        <v>#REF!</v>
      </c>
      <c r="AM117" s="26" t="e">
        <f>#REF!</f>
        <v>#REF!</v>
      </c>
      <c r="AN117" s="26" t="e">
        <f>#REF!</f>
        <v>#REF!</v>
      </c>
      <c r="AO117" s="28" t="e">
        <f t="shared" si="20"/>
        <v>#REF!</v>
      </c>
      <c r="AP117" s="26" t="e">
        <f>#REF!</f>
        <v>#REF!</v>
      </c>
      <c r="AQ117" s="26" t="e">
        <f>#REF!</f>
        <v>#REF!</v>
      </c>
      <c r="AR117" s="29" t="e">
        <f t="shared" si="21"/>
        <v>#REF!</v>
      </c>
    </row>
    <row r="118" spans="1:44" ht="19" customHeight="1" thickBot="1" x14ac:dyDescent="0.25">
      <c r="A118" s="73"/>
      <c r="B118" s="3" t="s">
        <v>19</v>
      </c>
      <c r="C118" s="30">
        <v>0.1</v>
      </c>
      <c r="D118" s="33">
        <v>0.1</v>
      </c>
      <c r="E118" s="32">
        <v>100</v>
      </c>
      <c r="F118" s="30">
        <v>0.2</v>
      </c>
      <c r="G118" s="33">
        <v>0.2</v>
      </c>
      <c r="H118" s="32">
        <v>100</v>
      </c>
      <c r="I118" s="30">
        <v>0.2</v>
      </c>
      <c r="J118" s="33">
        <v>0.3</v>
      </c>
      <c r="K118" s="34">
        <v>66.7</v>
      </c>
      <c r="L118" s="73"/>
      <c r="M118" s="3" t="s">
        <v>19</v>
      </c>
      <c r="N118" s="30">
        <v>0.4</v>
      </c>
      <c r="O118" s="33">
        <v>0.7</v>
      </c>
      <c r="P118" s="63">
        <v>57.1</v>
      </c>
      <c r="Q118" s="30">
        <v>1</v>
      </c>
      <c r="R118" s="33">
        <v>0.9</v>
      </c>
      <c r="S118" s="63">
        <v>111.1</v>
      </c>
      <c r="T118" s="30">
        <v>0.3</v>
      </c>
      <c r="U118" s="33">
        <v>0.3</v>
      </c>
      <c r="V118" s="68">
        <v>100</v>
      </c>
      <c r="W118" s="73"/>
      <c r="X118" s="3" t="s">
        <v>19</v>
      </c>
      <c r="Y118" s="35" t="e">
        <f>#REF!</f>
        <v>#REF!</v>
      </c>
      <c r="Z118" s="36" t="e">
        <f>#REF!</f>
        <v>#REF!</v>
      </c>
      <c r="AA118" s="37" t="e">
        <f t="shared" si="16"/>
        <v>#REF!</v>
      </c>
      <c r="AB118" s="35" t="e">
        <f>#REF!</f>
        <v>#REF!</v>
      </c>
      <c r="AC118" s="18">
        <v>0</v>
      </c>
      <c r="AD118" s="37" t="e">
        <f t="shared" si="17"/>
        <v>#REF!</v>
      </c>
      <c r="AE118" s="35" t="e">
        <f>#REF!</f>
        <v>#REF!</v>
      </c>
      <c r="AF118" s="36" t="e">
        <f>#REF!</f>
        <v>#REF!</v>
      </c>
      <c r="AG118" s="38" t="e">
        <f t="shared" si="18"/>
        <v>#REF!</v>
      </c>
      <c r="AH118" s="73"/>
      <c r="AI118" s="3" t="s">
        <v>19</v>
      </c>
      <c r="AJ118" s="35" t="e">
        <f>#REF!</f>
        <v>#REF!</v>
      </c>
      <c r="AK118" s="36" t="e">
        <f>#REF!</f>
        <v>#REF!</v>
      </c>
      <c r="AL118" s="37" t="e">
        <f t="shared" si="19"/>
        <v>#REF!</v>
      </c>
      <c r="AM118" s="35" t="e">
        <f>#REF!</f>
        <v>#REF!</v>
      </c>
      <c r="AN118" s="36" t="e">
        <f>#REF!</f>
        <v>#REF!</v>
      </c>
      <c r="AO118" s="37" t="e">
        <f t="shared" si="20"/>
        <v>#REF!</v>
      </c>
      <c r="AP118" s="35" t="e">
        <f>#REF!</f>
        <v>#REF!</v>
      </c>
      <c r="AQ118" s="36" t="e">
        <f>#REF!</f>
        <v>#REF!</v>
      </c>
      <c r="AR118" s="38" t="e">
        <f t="shared" si="21"/>
        <v>#REF!</v>
      </c>
    </row>
    <row r="119" spans="1:44" ht="19" customHeight="1" thickBot="1" x14ac:dyDescent="0.25">
      <c r="A119" s="71" t="s">
        <v>15</v>
      </c>
      <c r="B119" s="1" t="s">
        <v>34</v>
      </c>
      <c r="C119" s="14">
        <v>60.3</v>
      </c>
      <c r="D119" s="15">
        <v>60.2</v>
      </c>
      <c r="E119" s="16">
        <v>100.2</v>
      </c>
      <c r="F119" s="14">
        <v>105.7</v>
      </c>
      <c r="G119" s="15">
        <v>97.5</v>
      </c>
      <c r="H119" s="16">
        <v>108.4</v>
      </c>
      <c r="I119" s="14">
        <v>115.5</v>
      </c>
      <c r="J119" s="15">
        <v>118.7</v>
      </c>
      <c r="K119" s="17">
        <v>97.3</v>
      </c>
      <c r="L119" s="71" t="s">
        <v>15</v>
      </c>
      <c r="M119" s="1" t="s">
        <v>34</v>
      </c>
      <c r="N119" s="14">
        <v>158.19999999999999</v>
      </c>
      <c r="O119" s="15">
        <v>175.5</v>
      </c>
      <c r="P119" s="61">
        <v>90.1</v>
      </c>
      <c r="Q119" s="14">
        <v>161.4</v>
      </c>
      <c r="R119" s="15">
        <v>160.9</v>
      </c>
      <c r="S119" s="61">
        <v>100.3</v>
      </c>
      <c r="T119" s="14">
        <v>130.5</v>
      </c>
      <c r="U119" s="15">
        <v>148.6</v>
      </c>
      <c r="V119" s="66">
        <v>87.8</v>
      </c>
      <c r="W119" s="71" t="s">
        <v>15</v>
      </c>
      <c r="X119" s="1" t="s">
        <v>35</v>
      </c>
      <c r="Y119" s="18" t="e">
        <f>#REF!</f>
        <v>#REF!</v>
      </c>
      <c r="Z119" s="18" t="e">
        <f>#REF!</f>
        <v>#REF!</v>
      </c>
      <c r="AA119" s="19" t="e">
        <f t="shared" si="16"/>
        <v>#REF!</v>
      </c>
      <c r="AB119" s="18" t="e">
        <f>#REF!</f>
        <v>#REF!</v>
      </c>
      <c r="AC119" s="18">
        <v>26.7</v>
      </c>
      <c r="AD119" s="19" t="e">
        <f t="shared" si="17"/>
        <v>#REF!</v>
      </c>
      <c r="AE119" s="18" t="e">
        <f>#REF!</f>
        <v>#REF!</v>
      </c>
      <c r="AF119" s="18" t="e">
        <f>#REF!</f>
        <v>#REF!</v>
      </c>
      <c r="AG119" s="20" t="e">
        <f t="shared" si="18"/>
        <v>#REF!</v>
      </c>
      <c r="AH119" s="71" t="s">
        <v>15</v>
      </c>
      <c r="AI119" s="1" t="s">
        <v>35</v>
      </c>
      <c r="AJ119" s="18" t="e">
        <f>#REF!</f>
        <v>#REF!</v>
      </c>
      <c r="AK119" s="18" t="e">
        <f>#REF!</f>
        <v>#REF!</v>
      </c>
      <c r="AL119" s="19" t="e">
        <f t="shared" si="19"/>
        <v>#REF!</v>
      </c>
      <c r="AM119" s="18" t="e">
        <f>#REF!</f>
        <v>#REF!</v>
      </c>
      <c r="AN119" s="18" t="e">
        <f>#REF!</f>
        <v>#REF!</v>
      </c>
      <c r="AO119" s="19" t="e">
        <f t="shared" si="20"/>
        <v>#REF!</v>
      </c>
      <c r="AP119" s="18" t="e">
        <f>#REF!</f>
        <v>#REF!</v>
      </c>
      <c r="AQ119" s="18" t="e">
        <f>#REF!</f>
        <v>#REF!</v>
      </c>
      <c r="AR119" s="20" t="e">
        <f t="shared" si="21"/>
        <v>#REF!</v>
      </c>
    </row>
    <row r="120" spans="1:44" ht="19" customHeight="1" thickBot="1" x14ac:dyDescent="0.25">
      <c r="A120" s="72"/>
      <c r="B120" s="2" t="s">
        <v>36</v>
      </c>
      <c r="C120" s="21">
        <v>30.2</v>
      </c>
      <c r="D120" s="24">
        <v>29.4</v>
      </c>
      <c r="E120" s="23">
        <v>102.7</v>
      </c>
      <c r="F120" s="21">
        <v>46.9</v>
      </c>
      <c r="G120" s="24">
        <v>43.4</v>
      </c>
      <c r="H120" s="23">
        <v>108.1</v>
      </c>
      <c r="I120" s="21">
        <v>56.3</v>
      </c>
      <c r="J120" s="24">
        <v>52.7</v>
      </c>
      <c r="K120" s="25">
        <v>106.8</v>
      </c>
      <c r="L120" s="72"/>
      <c r="M120" s="2" t="s">
        <v>36</v>
      </c>
      <c r="N120" s="21">
        <v>66.900000000000006</v>
      </c>
      <c r="O120" s="24">
        <v>70.7</v>
      </c>
      <c r="P120" s="62">
        <v>94.6</v>
      </c>
      <c r="Q120" s="21">
        <v>70.8</v>
      </c>
      <c r="R120" s="24">
        <v>65.8</v>
      </c>
      <c r="S120" s="62">
        <v>107.6</v>
      </c>
      <c r="T120" s="21">
        <v>59.6</v>
      </c>
      <c r="U120" s="24">
        <v>63.7</v>
      </c>
      <c r="V120" s="67">
        <v>93.6</v>
      </c>
      <c r="W120" s="72"/>
      <c r="X120" s="2" t="s">
        <v>36</v>
      </c>
      <c r="Y120" s="26" t="e">
        <f>#REF!</f>
        <v>#REF!</v>
      </c>
      <c r="Z120" s="27" t="e">
        <f>#REF!</f>
        <v>#REF!</v>
      </c>
      <c r="AA120" s="28" t="e">
        <f t="shared" si="16"/>
        <v>#REF!</v>
      </c>
      <c r="AB120" s="26" t="e">
        <f>#REF!</f>
        <v>#REF!</v>
      </c>
      <c r="AC120" s="18">
        <v>11.5</v>
      </c>
      <c r="AD120" s="28" t="e">
        <f t="shared" si="17"/>
        <v>#REF!</v>
      </c>
      <c r="AE120" s="26" t="e">
        <f>#REF!</f>
        <v>#REF!</v>
      </c>
      <c r="AF120" s="27" t="e">
        <f>#REF!</f>
        <v>#REF!</v>
      </c>
      <c r="AG120" s="29" t="e">
        <f t="shared" si="18"/>
        <v>#REF!</v>
      </c>
      <c r="AH120" s="72"/>
      <c r="AI120" s="2" t="s">
        <v>36</v>
      </c>
      <c r="AJ120" s="26" t="e">
        <f>#REF!</f>
        <v>#REF!</v>
      </c>
      <c r="AK120" s="27" t="e">
        <f>#REF!</f>
        <v>#REF!</v>
      </c>
      <c r="AL120" s="28" t="e">
        <f t="shared" si="19"/>
        <v>#REF!</v>
      </c>
      <c r="AM120" s="26" t="e">
        <f>#REF!</f>
        <v>#REF!</v>
      </c>
      <c r="AN120" s="27" t="e">
        <f>#REF!</f>
        <v>#REF!</v>
      </c>
      <c r="AO120" s="28" t="e">
        <f t="shared" si="20"/>
        <v>#REF!</v>
      </c>
      <c r="AP120" s="26" t="e">
        <f>#REF!</f>
        <v>#REF!</v>
      </c>
      <c r="AQ120" s="27" t="e">
        <f>#REF!</f>
        <v>#REF!</v>
      </c>
      <c r="AR120" s="29" t="e">
        <f t="shared" si="21"/>
        <v>#REF!</v>
      </c>
    </row>
    <row r="121" spans="1:44" ht="19" customHeight="1" thickBot="1" x14ac:dyDescent="0.25">
      <c r="A121" s="72"/>
      <c r="B121" s="2" t="s">
        <v>37</v>
      </c>
      <c r="C121" s="21">
        <v>30.099999999999998</v>
      </c>
      <c r="D121" s="24">
        <v>30.800000000000004</v>
      </c>
      <c r="E121" s="23">
        <v>97.7</v>
      </c>
      <c r="F121" s="21">
        <v>58.800000000000004</v>
      </c>
      <c r="G121" s="24">
        <v>54.1</v>
      </c>
      <c r="H121" s="23">
        <v>108.7</v>
      </c>
      <c r="I121" s="21">
        <v>59.2</v>
      </c>
      <c r="J121" s="24">
        <v>66</v>
      </c>
      <c r="K121" s="25">
        <v>89.7</v>
      </c>
      <c r="L121" s="72"/>
      <c r="M121" s="2" t="s">
        <v>37</v>
      </c>
      <c r="N121" s="21">
        <v>91.299999999999983</v>
      </c>
      <c r="O121" s="24">
        <v>104.8</v>
      </c>
      <c r="P121" s="62">
        <v>87.1</v>
      </c>
      <c r="Q121" s="21">
        <v>90.600000000000009</v>
      </c>
      <c r="R121" s="24">
        <v>95.100000000000009</v>
      </c>
      <c r="S121" s="62">
        <v>95.3</v>
      </c>
      <c r="T121" s="21">
        <v>70.900000000000006</v>
      </c>
      <c r="U121" s="24">
        <v>84.899999999999991</v>
      </c>
      <c r="V121" s="67">
        <v>83.5</v>
      </c>
      <c r="W121" s="72"/>
      <c r="X121" s="2" t="s">
        <v>37</v>
      </c>
      <c r="Y121" s="26" t="e">
        <f>#REF!</f>
        <v>#REF!</v>
      </c>
      <c r="Z121" s="27" t="e">
        <f>#REF!</f>
        <v>#REF!</v>
      </c>
      <c r="AA121" s="28" t="e">
        <f t="shared" si="16"/>
        <v>#REF!</v>
      </c>
      <c r="AB121" s="26" t="e">
        <f>#REF!</f>
        <v>#REF!</v>
      </c>
      <c r="AC121" s="18">
        <v>15.2</v>
      </c>
      <c r="AD121" s="28" t="e">
        <f t="shared" si="17"/>
        <v>#REF!</v>
      </c>
      <c r="AE121" s="26" t="e">
        <f>#REF!</f>
        <v>#REF!</v>
      </c>
      <c r="AF121" s="27" t="e">
        <f>#REF!</f>
        <v>#REF!</v>
      </c>
      <c r="AG121" s="29" t="e">
        <f t="shared" si="18"/>
        <v>#REF!</v>
      </c>
      <c r="AH121" s="72"/>
      <c r="AI121" s="2" t="s">
        <v>37</v>
      </c>
      <c r="AJ121" s="26" t="e">
        <f>#REF!</f>
        <v>#REF!</v>
      </c>
      <c r="AK121" s="27" t="e">
        <f>#REF!</f>
        <v>#REF!</v>
      </c>
      <c r="AL121" s="28" t="e">
        <f t="shared" si="19"/>
        <v>#REF!</v>
      </c>
      <c r="AM121" s="26" t="e">
        <f>#REF!</f>
        <v>#REF!</v>
      </c>
      <c r="AN121" s="27" t="e">
        <f>#REF!</f>
        <v>#REF!</v>
      </c>
      <c r="AO121" s="28" t="e">
        <f t="shared" si="20"/>
        <v>#REF!</v>
      </c>
      <c r="AP121" s="26" t="e">
        <f>#REF!</f>
        <v>#REF!</v>
      </c>
      <c r="AQ121" s="27" t="e">
        <f>#REF!</f>
        <v>#REF!</v>
      </c>
      <c r="AR121" s="29" t="e">
        <f t="shared" si="21"/>
        <v>#REF!</v>
      </c>
    </row>
    <row r="122" spans="1:44" ht="19" customHeight="1" thickBot="1" x14ac:dyDescent="0.25">
      <c r="A122" s="72"/>
      <c r="B122" s="2" t="s">
        <v>38</v>
      </c>
      <c r="C122" s="21">
        <v>59.3</v>
      </c>
      <c r="D122" s="24">
        <v>59.1</v>
      </c>
      <c r="E122" s="23">
        <v>100.3</v>
      </c>
      <c r="F122" s="21">
        <v>104</v>
      </c>
      <c r="G122" s="24">
        <v>96.1</v>
      </c>
      <c r="H122" s="23">
        <v>108.2</v>
      </c>
      <c r="I122" s="21">
        <v>113.4</v>
      </c>
      <c r="J122" s="24">
        <v>116.7</v>
      </c>
      <c r="K122" s="25">
        <v>97.2</v>
      </c>
      <c r="L122" s="72"/>
      <c r="M122" s="2" t="s">
        <v>38</v>
      </c>
      <c r="N122" s="21">
        <v>155.6</v>
      </c>
      <c r="O122" s="24">
        <v>172.8</v>
      </c>
      <c r="P122" s="62">
        <v>90</v>
      </c>
      <c r="Q122" s="21">
        <v>158.6</v>
      </c>
      <c r="R122" s="24">
        <v>157.9</v>
      </c>
      <c r="S122" s="62">
        <v>100.4</v>
      </c>
      <c r="T122" s="21">
        <v>128.1</v>
      </c>
      <c r="U122" s="24">
        <v>146</v>
      </c>
      <c r="V122" s="67">
        <v>87.7</v>
      </c>
      <c r="W122" s="72"/>
      <c r="X122" s="2" t="s">
        <v>38</v>
      </c>
      <c r="Y122" s="26" t="e">
        <f>#REF!</f>
        <v>#REF!</v>
      </c>
      <c r="Z122" s="27" t="e">
        <f>#REF!</f>
        <v>#REF!</v>
      </c>
      <c r="AA122" s="28" t="e">
        <f t="shared" si="16"/>
        <v>#REF!</v>
      </c>
      <c r="AB122" s="26" t="e">
        <f>#REF!</f>
        <v>#REF!</v>
      </c>
      <c r="AC122" s="18">
        <v>25.8</v>
      </c>
      <c r="AD122" s="28" t="e">
        <f t="shared" si="17"/>
        <v>#REF!</v>
      </c>
      <c r="AE122" s="26" t="e">
        <f>#REF!</f>
        <v>#REF!</v>
      </c>
      <c r="AF122" s="27" t="e">
        <f>#REF!</f>
        <v>#REF!</v>
      </c>
      <c r="AG122" s="29" t="e">
        <f t="shared" si="18"/>
        <v>#REF!</v>
      </c>
      <c r="AH122" s="72"/>
      <c r="AI122" s="2" t="s">
        <v>38</v>
      </c>
      <c r="AJ122" s="26" t="e">
        <f>#REF!</f>
        <v>#REF!</v>
      </c>
      <c r="AK122" s="27" t="e">
        <f>#REF!</f>
        <v>#REF!</v>
      </c>
      <c r="AL122" s="28" t="e">
        <f t="shared" si="19"/>
        <v>#REF!</v>
      </c>
      <c r="AM122" s="26" t="e">
        <f>#REF!</f>
        <v>#REF!</v>
      </c>
      <c r="AN122" s="27" t="e">
        <f>#REF!</f>
        <v>#REF!</v>
      </c>
      <c r="AO122" s="28" t="e">
        <f t="shared" si="20"/>
        <v>#REF!</v>
      </c>
      <c r="AP122" s="26" t="e">
        <f>#REF!</f>
        <v>#REF!</v>
      </c>
      <c r="AQ122" s="27" t="e">
        <f>#REF!</f>
        <v>#REF!</v>
      </c>
      <c r="AR122" s="29" t="e">
        <f t="shared" si="21"/>
        <v>#REF!</v>
      </c>
    </row>
    <row r="123" spans="1:44" ht="19" customHeight="1" thickBot="1" x14ac:dyDescent="0.25">
      <c r="A123" s="72"/>
      <c r="B123" s="2" t="s">
        <v>39</v>
      </c>
      <c r="C123" s="21">
        <v>1</v>
      </c>
      <c r="D123" s="22">
        <v>1.1000000000000001</v>
      </c>
      <c r="E123" s="23">
        <v>90.9</v>
      </c>
      <c r="F123" s="21">
        <v>1.7</v>
      </c>
      <c r="G123" s="22">
        <v>1.4</v>
      </c>
      <c r="H123" s="23">
        <v>121.4</v>
      </c>
      <c r="I123" s="21">
        <v>2.1</v>
      </c>
      <c r="J123" s="22">
        <v>2</v>
      </c>
      <c r="K123" s="25">
        <v>105</v>
      </c>
      <c r="L123" s="72"/>
      <c r="M123" s="2" t="s">
        <v>39</v>
      </c>
      <c r="N123" s="21">
        <v>2.6</v>
      </c>
      <c r="O123" s="22">
        <v>2.7</v>
      </c>
      <c r="P123" s="62">
        <v>96.3</v>
      </c>
      <c r="Q123" s="21">
        <v>2.8</v>
      </c>
      <c r="R123" s="22">
        <v>3</v>
      </c>
      <c r="S123" s="62">
        <v>93.3</v>
      </c>
      <c r="T123" s="21">
        <v>2.4</v>
      </c>
      <c r="U123" s="22">
        <v>2.6</v>
      </c>
      <c r="V123" s="67">
        <v>92.3</v>
      </c>
      <c r="W123" s="72"/>
      <c r="X123" s="2" t="s">
        <v>39</v>
      </c>
      <c r="Y123" s="26" t="e">
        <f>#REF!</f>
        <v>#REF!</v>
      </c>
      <c r="Z123" s="26" t="e">
        <f>#REF!</f>
        <v>#REF!</v>
      </c>
      <c r="AA123" s="28" t="e">
        <f t="shared" si="16"/>
        <v>#REF!</v>
      </c>
      <c r="AB123" s="26" t="e">
        <f>#REF!</f>
        <v>#REF!</v>
      </c>
      <c r="AC123" s="18">
        <v>0.9</v>
      </c>
      <c r="AD123" s="28" t="e">
        <f t="shared" si="17"/>
        <v>#REF!</v>
      </c>
      <c r="AE123" s="26" t="e">
        <f>#REF!</f>
        <v>#REF!</v>
      </c>
      <c r="AF123" s="26" t="e">
        <f>#REF!</f>
        <v>#REF!</v>
      </c>
      <c r="AG123" s="29" t="e">
        <f t="shared" si="18"/>
        <v>#REF!</v>
      </c>
      <c r="AH123" s="72"/>
      <c r="AI123" s="2" t="s">
        <v>39</v>
      </c>
      <c r="AJ123" s="26" t="e">
        <f>#REF!</f>
        <v>#REF!</v>
      </c>
      <c r="AK123" s="26" t="e">
        <f>#REF!</f>
        <v>#REF!</v>
      </c>
      <c r="AL123" s="28" t="e">
        <f t="shared" si="19"/>
        <v>#REF!</v>
      </c>
      <c r="AM123" s="26" t="e">
        <f>#REF!</f>
        <v>#REF!</v>
      </c>
      <c r="AN123" s="26" t="e">
        <f>#REF!</f>
        <v>#REF!</v>
      </c>
      <c r="AO123" s="28" t="e">
        <f t="shared" si="20"/>
        <v>#REF!</v>
      </c>
      <c r="AP123" s="26" t="e">
        <f>#REF!</f>
        <v>#REF!</v>
      </c>
      <c r="AQ123" s="26" t="e">
        <f>#REF!</f>
        <v>#REF!</v>
      </c>
      <c r="AR123" s="29" t="e">
        <f t="shared" si="21"/>
        <v>#REF!</v>
      </c>
    </row>
    <row r="124" spans="1:44" ht="19" customHeight="1" thickBot="1" x14ac:dyDescent="0.25">
      <c r="A124" s="73"/>
      <c r="B124" s="3" t="s">
        <v>19</v>
      </c>
      <c r="C124" s="30">
        <v>1.2</v>
      </c>
      <c r="D124" s="33">
        <v>1.4</v>
      </c>
      <c r="E124" s="32">
        <v>85.7</v>
      </c>
      <c r="F124" s="30">
        <v>2.1</v>
      </c>
      <c r="G124" s="33">
        <v>1.7</v>
      </c>
      <c r="H124" s="32">
        <v>123.5</v>
      </c>
      <c r="I124" s="30">
        <v>2.8</v>
      </c>
      <c r="J124" s="33">
        <v>2.7</v>
      </c>
      <c r="K124" s="34">
        <v>103.7</v>
      </c>
      <c r="L124" s="73"/>
      <c r="M124" s="3" t="s">
        <v>19</v>
      </c>
      <c r="N124" s="30">
        <v>2.9</v>
      </c>
      <c r="O124" s="33">
        <v>3.5</v>
      </c>
      <c r="P124" s="63">
        <v>82.9</v>
      </c>
      <c r="Q124" s="30">
        <v>3.2</v>
      </c>
      <c r="R124" s="33">
        <v>3.7</v>
      </c>
      <c r="S124" s="63">
        <v>86.5</v>
      </c>
      <c r="T124" s="30">
        <v>2.8</v>
      </c>
      <c r="U124" s="33">
        <v>3.2</v>
      </c>
      <c r="V124" s="68">
        <v>87.5</v>
      </c>
      <c r="W124" s="73"/>
      <c r="X124" s="3" t="s">
        <v>19</v>
      </c>
      <c r="Y124" s="35" t="e">
        <f>#REF!</f>
        <v>#REF!</v>
      </c>
      <c r="Z124" s="36" t="e">
        <f>#REF!</f>
        <v>#REF!</v>
      </c>
      <c r="AA124" s="37" t="e">
        <f t="shared" si="16"/>
        <v>#REF!</v>
      </c>
      <c r="AB124" s="35" t="e">
        <f>#REF!</f>
        <v>#REF!</v>
      </c>
      <c r="AC124" s="18">
        <v>0.9</v>
      </c>
      <c r="AD124" s="37" t="e">
        <f t="shared" si="17"/>
        <v>#REF!</v>
      </c>
      <c r="AE124" s="35" t="e">
        <f>#REF!</f>
        <v>#REF!</v>
      </c>
      <c r="AF124" s="36" t="e">
        <f>#REF!</f>
        <v>#REF!</v>
      </c>
      <c r="AG124" s="38" t="e">
        <f t="shared" si="18"/>
        <v>#REF!</v>
      </c>
      <c r="AH124" s="73"/>
      <c r="AI124" s="3" t="s">
        <v>19</v>
      </c>
      <c r="AJ124" s="35" t="e">
        <f>#REF!</f>
        <v>#REF!</v>
      </c>
      <c r="AK124" s="36" t="e">
        <f>#REF!</f>
        <v>#REF!</v>
      </c>
      <c r="AL124" s="37" t="e">
        <f t="shared" si="19"/>
        <v>#REF!</v>
      </c>
      <c r="AM124" s="35" t="e">
        <f>#REF!</f>
        <v>#REF!</v>
      </c>
      <c r="AN124" s="36" t="e">
        <f>#REF!</f>
        <v>#REF!</v>
      </c>
      <c r="AO124" s="37" t="e">
        <f t="shared" si="20"/>
        <v>#REF!</v>
      </c>
      <c r="AP124" s="35" t="e">
        <f>#REF!</f>
        <v>#REF!</v>
      </c>
      <c r="AQ124" s="36" t="e">
        <f>#REF!</f>
        <v>#REF!</v>
      </c>
      <c r="AR124" s="38" t="e">
        <f t="shared" si="21"/>
        <v>#REF!</v>
      </c>
    </row>
    <row r="125" spans="1:44" ht="19" customHeight="1" thickBot="1" x14ac:dyDescent="0.25">
      <c r="A125" s="71" t="s">
        <v>16</v>
      </c>
      <c r="B125" s="1" t="s">
        <v>34</v>
      </c>
      <c r="C125" s="14">
        <v>73.5</v>
      </c>
      <c r="D125" s="15">
        <v>75.7</v>
      </c>
      <c r="E125" s="16">
        <v>97.1</v>
      </c>
      <c r="F125" s="14">
        <v>62.2</v>
      </c>
      <c r="G125" s="15">
        <v>82.2</v>
      </c>
      <c r="H125" s="16">
        <v>75.7</v>
      </c>
      <c r="I125" s="14">
        <v>68.099999999999994</v>
      </c>
      <c r="J125" s="15">
        <v>72.8</v>
      </c>
      <c r="K125" s="17">
        <v>93.5</v>
      </c>
      <c r="L125" s="71" t="s">
        <v>16</v>
      </c>
      <c r="M125" s="1" t="s">
        <v>34</v>
      </c>
      <c r="N125" s="14">
        <v>85.3</v>
      </c>
      <c r="O125" s="15">
        <v>83.8</v>
      </c>
      <c r="P125" s="61">
        <v>101.8</v>
      </c>
      <c r="Q125" s="14">
        <v>86.2</v>
      </c>
      <c r="R125" s="15">
        <v>97.1</v>
      </c>
      <c r="S125" s="61">
        <v>88.8</v>
      </c>
      <c r="T125" s="14">
        <v>76.7</v>
      </c>
      <c r="U125" s="15">
        <v>68.7</v>
      </c>
      <c r="V125" s="66">
        <v>111.6</v>
      </c>
      <c r="W125" s="71" t="s">
        <v>16</v>
      </c>
      <c r="X125" s="1" t="s">
        <v>35</v>
      </c>
      <c r="Y125" s="18" t="e">
        <f>#REF!</f>
        <v>#REF!</v>
      </c>
      <c r="Z125" s="18" t="e">
        <f>#REF!</f>
        <v>#REF!</v>
      </c>
      <c r="AA125" s="19" t="e">
        <f t="shared" si="16"/>
        <v>#REF!</v>
      </c>
      <c r="AB125" s="18" t="e">
        <f>#REF!</f>
        <v>#REF!</v>
      </c>
      <c r="AC125" s="18">
        <v>27.8</v>
      </c>
      <c r="AD125" s="19" t="e">
        <f t="shared" si="17"/>
        <v>#REF!</v>
      </c>
      <c r="AE125" s="18" t="e">
        <f>#REF!</f>
        <v>#REF!</v>
      </c>
      <c r="AF125" s="18" t="e">
        <f>#REF!</f>
        <v>#REF!</v>
      </c>
      <c r="AG125" s="20" t="e">
        <f t="shared" si="18"/>
        <v>#REF!</v>
      </c>
      <c r="AH125" s="71" t="s">
        <v>16</v>
      </c>
      <c r="AI125" s="1" t="s">
        <v>35</v>
      </c>
      <c r="AJ125" s="18" t="e">
        <f>#REF!</f>
        <v>#REF!</v>
      </c>
      <c r="AK125" s="18" t="e">
        <f>#REF!</f>
        <v>#REF!</v>
      </c>
      <c r="AL125" s="19" t="e">
        <f t="shared" si="19"/>
        <v>#REF!</v>
      </c>
      <c r="AM125" s="18" t="e">
        <f>#REF!</f>
        <v>#REF!</v>
      </c>
      <c r="AN125" s="18" t="e">
        <f>#REF!</f>
        <v>#REF!</v>
      </c>
      <c r="AO125" s="19" t="e">
        <f t="shared" si="20"/>
        <v>#REF!</v>
      </c>
      <c r="AP125" s="18" t="e">
        <f>#REF!</f>
        <v>#REF!</v>
      </c>
      <c r="AQ125" s="18" t="e">
        <f>#REF!</f>
        <v>#REF!</v>
      </c>
      <c r="AR125" s="20" t="e">
        <f t="shared" si="21"/>
        <v>#REF!</v>
      </c>
    </row>
    <row r="126" spans="1:44" ht="19" customHeight="1" thickBot="1" x14ac:dyDescent="0.25">
      <c r="A126" s="72"/>
      <c r="B126" s="2" t="s">
        <v>36</v>
      </c>
      <c r="C126" s="21">
        <v>0</v>
      </c>
      <c r="D126" s="24">
        <v>0</v>
      </c>
      <c r="E126" s="23">
        <v>0</v>
      </c>
      <c r="F126" s="21">
        <v>0</v>
      </c>
      <c r="G126" s="24">
        <v>0</v>
      </c>
      <c r="H126" s="23">
        <v>0</v>
      </c>
      <c r="I126" s="21">
        <v>0</v>
      </c>
      <c r="J126" s="24">
        <v>0</v>
      </c>
      <c r="K126" s="25">
        <v>0</v>
      </c>
      <c r="L126" s="72"/>
      <c r="M126" s="2" t="s">
        <v>36</v>
      </c>
      <c r="N126" s="21">
        <v>0</v>
      </c>
      <c r="O126" s="24">
        <v>0</v>
      </c>
      <c r="P126" s="62">
        <v>0</v>
      </c>
      <c r="Q126" s="21">
        <v>0</v>
      </c>
      <c r="R126" s="24">
        <v>0</v>
      </c>
      <c r="S126" s="62">
        <v>0</v>
      </c>
      <c r="T126" s="21">
        <v>0</v>
      </c>
      <c r="U126" s="24">
        <v>0</v>
      </c>
      <c r="V126" s="67">
        <v>0</v>
      </c>
      <c r="W126" s="72"/>
      <c r="X126" s="2" t="s">
        <v>36</v>
      </c>
      <c r="Y126" s="26" t="e">
        <f>#REF!</f>
        <v>#REF!</v>
      </c>
      <c r="Z126" s="27" t="e">
        <f>#REF!</f>
        <v>#REF!</v>
      </c>
      <c r="AA126" s="28" t="e">
        <f t="shared" si="16"/>
        <v>#REF!</v>
      </c>
      <c r="AB126" s="26" t="e">
        <f>#REF!</f>
        <v>#REF!</v>
      </c>
      <c r="AC126" s="18">
        <v>3.5</v>
      </c>
      <c r="AD126" s="28" t="e">
        <f t="shared" si="17"/>
        <v>#REF!</v>
      </c>
      <c r="AE126" s="26" t="e">
        <f>#REF!</f>
        <v>#REF!</v>
      </c>
      <c r="AF126" s="27" t="e">
        <f>#REF!</f>
        <v>#REF!</v>
      </c>
      <c r="AG126" s="29" t="e">
        <f t="shared" si="18"/>
        <v>#REF!</v>
      </c>
      <c r="AH126" s="72"/>
      <c r="AI126" s="2" t="s">
        <v>36</v>
      </c>
      <c r="AJ126" s="26" t="e">
        <f>#REF!</f>
        <v>#REF!</v>
      </c>
      <c r="AK126" s="27" t="e">
        <f>#REF!</f>
        <v>#REF!</v>
      </c>
      <c r="AL126" s="28" t="e">
        <f t="shared" si="19"/>
        <v>#REF!</v>
      </c>
      <c r="AM126" s="26" t="e">
        <f>#REF!</f>
        <v>#REF!</v>
      </c>
      <c r="AN126" s="27" t="e">
        <f>#REF!</f>
        <v>#REF!</v>
      </c>
      <c r="AO126" s="28" t="e">
        <f t="shared" si="20"/>
        <v>#REF!</v>
      </c>
      <c r="AP126" s="26" t="e">
        <f>#REF!</f>
        <v>#REF!</v>
      </c>
      <c r="AQ126" s="27" t="e">
        <f>#REF!</f>
        <v>#REF!</v>
      </c>
      <c r="AR126" s="29" t="e">
        <f t="shared" si="21"/>
        <v>#REF!</v>
      </c>
    </row>
    <row r="127" spans="1:44" ht="19" customHeight="1" thickBot="1" x14ac:dyDescent="0.25">
      <c r="A127" s="72"/>
      <c r="B127" s="2" t="s">
        <v>37</v>
      </c>
      <c r="C127" s="21">
        <v>73.5</v>
      </c>
      <c r="D127" s="24">
        <v>75.7</v>
      </c>
      <c r="E127" s="23">
        <v>97.1</v>
      </c>
      <c r="F127" s="21">
        <v>62.2</v>
      </c>
      <c r="G127" s="24">
        <v>82.2</v>
      </c>
      <c r="H127" s="23">
        <v>75.7</v>
      </c>
      <c r="I127" s="21">
        <v>68.099999999999994</v>
      </c>
      <c r="J127" s="24">
        <v>72.8</v>
      </c>
      <c r="K127" s="25">
        <v>93.5</v>
      </c>
      <c r="L127" s="72"/>
      <c r="M127" s="2" t="s">
        <v>37</v>
      </c>
      <c r="N127" s="21">
        <v>85.3</v>
      </c>
      <c r="O127" s="24">
        <v>83.8</v>
      </c>
      <c r="P127" s="62">
        <v>101.8</v>
      </c>
      <c r="Q127" s="21">
        <v>86.2</v>
      </c>
      <c r="R127" s="24">
        <v>97.1</v>
      </c>
      <c r="S127" s="62">
        <v>88.8</v>
      </c>
      <c r="T127" s="21">
        <v>76.7</v>
      </c>
      <c r="U127" s="24">
        <v>68.7</v>
      </c>
      <c r="V127" s="67">
        <v>111.6</v>
      </c>
      <c r="W127" s="72"/>
      <c r="X127" s="2" t="s">
        <v>37</v>
      </c>
      <c r="Y127" s="26" t="e">
        <f>#REF!</f>
        <v>#REF!</v>
      </c>
      <c r="Z127" s="27" t="e">
        <f>#REF!</f>
        <v>#REF!</v>
      </c>
      <c r="AA127" s="28" t="e">
        <f t="shared" si="16"/>
        <v>#REF!</v>
      </c>
      <c r="AB127" s="26" t="e">
        <f>#REF!</f>
        <v>#REF!</v>
      </c>
      <c r="AC127" s="18">
        <v>24.3</v>
      </c>
      <c r="AD127" s="28" t="e">
        <f t="shared" si="17"/>
        <v>#REF!</v>
      </c>
      <c r="AE127" s="26" t="e">
        <f>#REF!</f>
        <v>#REF!</v>
      </c>
      <c r="AF127" s="27" t="e">
        <f>#REF!</f>
        <v>#REF!</v>
      </c>
      <c r="AG127" s="29" t="e">
        <f t="shared" si="18"/>
        <v>#REF!</v>
      </c>
      <c r="AH127" s="72"/>
      <c r="AI127" s="2" t="s">
        <v>37</v>
      </c>
      <c r="AJ127" s="26" t="e">
        <f>#REF!</f>
        <v>#REF!</v>
      </c>
      <c r="AK127" s="27" t="e">
        <f>#REF!</f>
        <v>#REF!</v>
      </c>
      <c r="AL127" s="28" t="e">
        <f t="shared" si="19"/>
        <v>#REF!</v>
      </c>
      <c r="AM127" s="26" t="e">
        <f>#REF!</f>
        <v>#REF!</v>
      </c>
      <c r="AN127" s="27" t="e">
        <f>#REF!</f>
        <v>#REF!</v>
      </c>
      <c r="AO127" s="28" t="e">
        <f t="shared" si="20"/>
        <v>#REF!</v>
      </c>
      <c r="AP127" s="26" t="e">
        <f>#REF!</f>
        <v>#REF!</v>
      </c>
      <c r="AQ127" s="27" t="e">
        <f>#REF!</f>
        <v>#REF!</v>
      </c>
      <c r="AR127" s="29" t="e">
        <f t="shared" si="21"/>
        <v>#REF!</v>
      </c>
    </row>
    <row r="128" spans="1:44" ht="19" customHeight="1" thickBot="1" x14ac:dyDescent="0.25">
      <c r="A128" s="72"/>
      <c r="B128" s="2" t="s">
        <v>38</v>
      </c>
      <c r="C128" s="21">
        <v>52.8</v>
      </c>
      <c r="D128" s="24">
        <v>60.6</v>
      </c>
      <c r="E128" s="23">
        <v>87.1</v>
      </c>
      <c r="F128" s="21">
        <v>61.7</v>
      </c>
      <c r="G128" s="24">
        <v>76</v>
      </c>
      <c r="H128" s="23">
        <v>81.2</v>
      </c>
      <c r="I128" s="21">
        <v>65.899999999999991</v>
      </c>
      <c r="J128" s="24">
        <v>71.7</v>
      </c>
      <c r="K128" s="25">
        <v>91.9</v>
      </c>
      <c r="L128" s="72"/>
      <c r="M128" s="2" t="s">
        <v>38</v>
      </c>
      <c r="N128" s="21">
        <v>80.399999999999991</v>
      </c>
      <c r="O128" s="24">
        <v>78.899999999999991</v>
      </c>
      <c r="P128" s="62">
        <v>101.9</v>
      </c>
      <c r="Q128" s="21">
        <v>82.3</v>
      </c>
      <c r="R128" s="24">
        <v>87.399999999999991</v>
      </c>
      <c r="S128" s="62">
        <v>94.2</v>
      </c>
      <c r="T128" s="21">
        <v>72.5</v>
      </c>
      <c r="U128" s="24">
        <v>65.5</v>
      </c>
      <c r="V128" s="67">
        <v>110.7</v>
      </c>
      <c r="W128" s="72"/>
      <c r="X128" s="2" t="s">
        <v>38</v>
      </c>
      <c r="Y128" s="26" t="e">
        <f>#REF!</f>
        <v>#REF!</v>
      </c>
      <c r="Z128" s="27" t="e">
        <f>#REF!</f>
        <v>#REF!</v>
      </c>
      <c r="AA128" s="28" t="e">
        <f t="shared" si="16"/>
        <v>#REF!</v>
      </c>
      <c r="AB128" s="26" t="e">
        <f>#REF!</f>
        <v>#REF!</v>
      </c>
      <c r="AC128" s="18">
        <v>27.5</v>
      </c>
      <c r="AD128" s="28" t="e">
        <f t="shared" si="17"/>
        <v>#REF!</v>
      </c>
      <c r="AE128" s="26" t="e">
        <f>#REF!</f>
        <v>#REF!</v>
      </c>
      <c r="AF128" s="27" t="e">
        <f>#REF!</f>
        <v>#REF!</v>
      </c>
      <c r="AG128" s="29" t="e">
        <f t="shared" si="18"/>
        <v>#REF!</v>
      </c>
      <c r="AH128" s="72"/>
      <c r="AI128" s="2" t="s">
        <v>38</v>
      </c>
      <c r="AJ128" s="26" t="e">
        <f>#REF!</f>
        <v>#REF!</v>
      </c>
      <c r="AK128" s="27" t="e">
        <f>#REF!</f>
        <v>#REF!</v>
      </c>
      <c r="AL128" s="28" t="e">
        <f t="shared" si="19"/>
        <v>#REF!</v>
      </c>
      <c r="AM128" s="26" t="e">
        <f>#REF!</f>
        <v>#REF!</v>
      </c>
      <c r="AN128" s="27" t="e">
        <f>#REF!</f>
        <v>#REF!</v>
      </c>
      <c r="AO128" s="28" t="e">
        <f t="shared" si="20"/>
        <v>#REF!</v>
      </c>
      <c r="AP128" s="26" t="e">
        <f>#REF!</f>
        <v>#REF!</v>
      </c>
      <c r="AQ128" s="27" t="e">
        <f>#REF!</f>
        <v>#REF!</v>
      </c>
      <c r="AR128" s="29" t="e">
        <f t="shared" si="21"/>
        <v>#REF!</v>
      </c>
    </row>
    <row r="129" spans="1:44" ht="19" customHeight="1" thickBot="1" x14ac:dyDescent="0.25">
      <c r="A129" s="72"/>
      <c r="B129" s="2" t="s">
        <v>39</v>
      </c>
      <c r="C129" s="21">
        <v>20.7</v>
      </c>
      <c r="D129" s="22">
        <v>15.1</v>
      </c>
      <c r="E129" s="23">
        <v>137.1</v>
      </c>
      <c r="F129" s="21">
        <v>0.5</v>
      </c>
      <c r="G129" s="22">
        <v>6.2</v>
      </c>
      <c r="H129" s="23">
        <v>8.1</v>
      </c>
      <c r="I129" s="21">
        <v>2.2000000000000002</v>
      </c>
      <c r="J129" s="22">
        <v>1.1000000000000001</v>
      </c>
      <c r="K129" s="25">
        <v>200</v>
      </c>
      <c r="L129" s="72"/>
      <c r="M129" s="2" t="s">
        <v>39</v>
      </c>
      <c r="N129" s="21">
        <v>4.9000000000000004</v>
      </c>
      <c r="O129" s="22">
        <v>4.9000000000000004</v>
      </c>
      <c r="P129" s="62">
        <v>100</v>
      </c>
      <c r="Q129" s="21">
        <v>3.9</v>
      </c>
      <c r="R129" s="22">
        <v>9.6999999999999993</v>
      </c>
      <c r="S129" s="62">
        <v>40.200000000000003</v>
      </c>
      <c r="T129" s="21">
        <v>4.2</v>
      </c>
      <c r="U129" s="22">
        <v>3.2</v>
      </c>
      <c r="V129" s="67">
        <v>131.30000000000001</v>
      </c>
      <c r="W129" s="72"/>
      <c r="X129" s="2" t="s">
        <v>39</v>
      </c>
      <c r="Y129" s="26" t="e">
        <f>#REF!</f>
        <v>#REF!</v>
      </c>
      <c r="Z129" s="26" t="e">
        <f>#REF!</f>
        <v>#REF!</v>
      </c>
      <c r="AA129" s="28" t="e">
        <f t="shared" si="16"/>
        <v>#REF!</v>
      </c>
      <c r="AB129" s="26" t="e">
        <f>#REF!</f>
        <v>#REF!</v>
      </c>
      <c r="AC129" s="18">
        <v>0.3</v>
      </c>
      <c r="AD129" s="28" t="e">
        <f t="shared" si="17"/>
        <v>#REF!</v>
      </c>
      <c r="AE129" s="26" t="e">
        <f>#REF!</f>
        <v>#REF!</v>
      </c>
      <c r="AF129" s="26" t="e">
        <f>#REF!</f>
        <v>#REF!</v>
      </c>
      <c r="AG129" s="29" t="e">
        <f t="shared" si="18"/>
        <v>#REF!</v>
      </c>
      <c r="AH129" s="72"/>
      <c r="AI129" s="2" t="s">
        <v>39</v>
      </c>
      <c r="AJ129" s="26" t="e">
        <f>#REF!</f>
        <v>#REF!</v>
      </c>
      <c r="AK129" s="26" t="e">
        <f>#REF!</f>
        <v>#REF!</v>
      </c>
      <c r="AL129" s="28" t="e">
        <f t="shared" si="19"/>
        <v>#REF!</v>
      </c>
      <c r="AM129" s="26" t="e">
        <f>#REF!</f>
        <v>#REF!</v>
      </c>
      <c r="AN129" s="26" t="e">
        <f>#REF!</f>
        <v>#REF!</v>
      </c>
      <c r="AO129" s="28" t="e">
        <f t="shared" si="20"/>
        <v>#REF!</v>
      </c>
      <c r="AP129" s="26" t="e">
        <f>#REF!</f>
        <v>#REF!</v>
      </c>
      <c r="AQ129" s="26" t="e">
        <f>#REF!</f>
        <v>#REF!</v>
      </c>
      <c r="AR129" s="29" t="e">
        <f t="shared" si="21"/>
        <v>#REF!</v>
      </c>
    </row>
    <row r="130" spans="1:44" ht="19" customHeight="1" thickBot="1" x14ac:dyDescent="0.25">
      <c r="A130" s="73"/>
      <c r="B130" s="3" t="s">
        <v>19</v>
      </c>
      <c r="C130" s="30">
        <v>20.7</v>
      </c>
      <c r="D130" s="33">
        <v>15.1</v>
      </c>
      <c r="E130" s="32">
        <v>137.1</v>
      </c>
      <c r="F130" s="30">
        <v>0.5</v>
      </c>
      <c r="G130" s="33">
        <v>6.2</v>
      </c>
      <c r="H130" s="32">
        <v>8.1</v>
      </c>
      <c r="I130" s="30">
        <v>2.2000000000000002</v>
      </c>
      <c r="J130" s="33">
        <v>1.1000000000000001</v>
      </c>
      <c r="K130" s="34">
        <v>200</v>
      </c>
      <c r="L130" s="73"/>
      <c r="M130" s="3" t="s">
        <v>19</v>
      </c>
      <c r="N130" s="30">
        <v>4.9000000000000004</v>
      </c>
      <c r="O130" s="33">
        <v>4.9000000000000004</v>
      </c>
      <c r="P130" s="63">
        <v>100</v>
      </c>
      <c r="Q130" s="30">
        <v>3.9</v>
      </c>
      <c r="R130" s="33">
        <v>9.6999999999999993</v>
      </c>
      <c r="S130" s="63">
        <v>40.200000000000003</v>
      </c>
      <c r="T130" s="30">
        <v>4.2</v>
      </c>
      <c r="U130" s="33">
        <v>3.2</v>
      </c>
      <c r="V130" s="68">
        <v>131.30000000000001</v>
      </c>
      <c r="W130" s="73"/>
      <c r="X130" s="3" t="s">
        <v>19</v>
      </c>
      <c r="Y130" s="35" t="e">
        <f>#REF!</f>
        <v>#REF!</v>
      </c>
      <c r="Z130" s="36" t="e">
        <f>#REF!</f>
        <v>#REF!</v>
      </c>
      <c r="AA130" s="37" t="e">
        <f t="shared" si="16"/>
        <v>#REF!</v>
      </c>
      <c r="AB130" s="35" t="e">
        <f>#REF!</f>
        <v>#REF!</v>
      </c>
      <c r="AC130" s="18">
        <v>0.3</v>
      </c>
      <c r="AD130" s="37" t="e">
        <f t="shared" si="17"/>
        <v>#REF!</v>
      </c>
      <c r="AE130" s="35" t="e">
        <f>#REF!</f>
        <v>#REF!</v>
      </c>
      <c r="AF130" s="36" t="e">
        <f>#REF!</f>
        <v>#REF!</v>
      </c>
      <c r="AG130" s="38" t="e">
        <f t="shared" si="18"/>
        <v>#REF!</v>
      </c>
      <c r="AH130" s="73"/>
      <c r="AI130" s="3" t="s">
        <v>19</v>
      </c>
      <c r="AJ130" s="35" t="e">
        <f>#REF!</f>
        <v>#REF!</v>
      </c>
      <c r="AK130" s="36" t="e">
        <f>#REF!</f>
        <v>#REF!</v>
      </c>
      <c r="AL130" s="37" t="e">
        <f t="shared" si="19"/>
        <v>#REF!</v>
      </c>
      <c r="AM130" s="35" t="e">
        <f>#REF!</f>
        <v>#REF!</v>
      </c>
      <c r="AN130" s="36" t="e">
        <f>#REF!</f>
        <v>#REF!</v>
      </c>
      <c r="AO130" s="37" t="e">
        <f t="shared" si="20"/>
        <v>#REF!</v>
      </c>
      <c r="AP130" s="35" t="e">
        <f>#REF!</f>
        <v>#REF!</v>
      </c>
      <c r="AQ130" s="36" t="e">
        <f>#REF!</f>
        <v>#REF!</v>
      </c>
      <c r="AR130" s="38" t="e">
        <f t="shared" si="21"/>
        <v>#REF!</v>
      </c>
    </row>
    <row r="131" spans="1:44" ht="19" customHeight="1" x14ac:dyDescent="0.2">
      <c r="A131" s="71" t="s">
        <v>23</v>
      </c>
      <c r="B131" s="1" t="s">
        <v>34</v>
      </c>
      <c r="C131" s="14">
        <v>448.8</v>
      </c>
      <c r="D131" s="15">
        <v>431.5</v>
      </c>
      <c r="E131" s="16">
        <v>104</v>
      </c>
      <c r="F131" s="14">
        <v>555.70000000000005</v>
      </c>
      <c r="G131" s="15">
        <v>515.70000000000005</v>
      </c>
      <c r="H131" s="16">
        <v>107.8</v>
      </c>
      <c r="I131" s="14">
        <v>721.6</v>
      </c>
      <c r="J131" s="15">
        <v>680.9</v>
      </c>
      <c r="K131" s="17">
        <v>106</v>
      </c>
      <c r="L131" s="71" t="s">
        <v>23</v>
      </c>
      <c r="M131" s="1" t="s">
        <v>34</v>
      </c>
      <c r="N131" s="14">
        <v>834.1</v>
      </c>
      <c r="O131" s="15">
        <v>795.9</v>
      </c>
      <c r="P131" s="61">
        <v>104.8</v>
      </c>
      <c r="Q131" s="14">
        <v>893.7</v>
      </c>
      <c r="R131" s="15">
        <v>858.5</v>
      </c>
      <c r="S131" s="61">
        <v>104.1</v>
      </c>
      <c r="T131" s="14">
        <v>680.2</v>
      </c>
      <c r="U131" s="15">
        <v>680.6</v>
      </c>
      <c r="V131" s="66">
        <v>99.9</v>
      </c>
      <c r="W131" s="71" t="s">
        <v>23</v>
      </c>
      <c r="X131" s="1" t="s">
        <v>35</v>
      </c>
      <c r="Y131" s="18" t="e">
        <f>#REF!</f>
        <v>#REF!</v>
      </c>
      <c r="Z131" s="15" t="e">
        <f>#REF!</f>
        <v>#REF!</v>
      </c>
      <c r="AA131" s="19" t="e">
        <f t="shared" ref="AA131:AA141" si="22">IF(AND(Y131&gt;0,Z131&gt;0),ROUND(Y131/Z131%,1),IF(AND(Y131=0,Z131=0),0,IF(Y131&lt;Z131,"皆減","皆増")))</f>
        <v>#REF!</v>
      </c>
      <c r="AB131" s="18" t="e">
        <f>#REF!</f>
        <v>#REF!</v>
      </c>
      <c r="AC131" s="15" t="e">
        <f>#REF!</f>
        <v>#REF!</v>
      </c>
      <c r="AD131" s="19" t="e">
        <f t="shared" ref="AD131:AD141" si="23">IF(AND(AB131&gt;0,AC131&gt;0),ROUND(AB131/AC131%,1),IF(AND(AB131=0,AC131=0),0,IF(AB131&lt;AC131,"皆減","皆増")))</f>
        <v>#REF!</v>
      </c>
      <c r="AE131" s="18" t="e">
        <f>#REF!</f>
        <v>#REF!</v>
      </c>
      <c r="AF131" s="15" t="e">
        <f>#REF!</f>
        <v>#REF!</v>
      </c>
      <c r="AG131" s="20" t="e">
        <f t="shared" si="18"/>
        <v>#REF!</v>
      </c>
      <c r="AH131" s="71" t="s">
        <v>23</v>
      </c>
      <c r="AI131" s="1" t="s">
        <v>35</v>
      </c>
      <c r="AJ131" s="18" t="e">
        <f>#REF!</f>
        <v>#REF!</v>
      </c>
      <c r="AK131" s="15" t="e">
        <f>#REF!</f>
        <v>#REF!</v>
      </c>
      <c r="AL131" s="19" t="e">
        <f t="shared" ref="AL131:AL141" si="24">IF(AND(AJ131&gt;0,AK131&gt;0),ROUND(AJ131/AK131%,1),IF(AND(AJ131=0,AK131=0),0,IF(AJ131&lt;AK131,"皆減","皆増")))</f>
        <v>#REF!</v>
      </c>
      <c r="AM131" s="18" t="e">
        <f>#REF!</f>
        <v>#REF!</v>
      </c>
      <c r="AN131" s="15" t="e">
        <f>#REF!</f>
        <v>#REF!</v>
      </c>
      <c r="AO131" s="19" t="e">
        <f t="shared" ref="AO131:AO141" si="25">IF(AND(AM131&gt;0,AN131&gt;0),ROUND(AM131/AN131%,1),IF(AND(AM131=0,AN131=0),0,IF(AM131&lt;AN131,"皆減","皆増")))</f>
        <v>#REF!</v>
      </c>
      <c r="AP131" s="18" t="e">
        <f>#REF!</f>
        <v>#REF!</v>
      </c>
      <c r="AQ131" s="15" t="e">
        <f>#REF!</f>
        <v>#REF!</v>
      </c>
      <c r="AR131" s="20" t="e">
        <f t="shared" si="21"/>
        <v>#REF!</v>
      </c>
    </row>
    <row r="132" spans="1:44" ht="19" customHeight="1" x14ac:dyDescent="0.2">
      <c r="A132" s="72"/>
      <c r="B132" s="2" t="s">
        <v>36</v>
      </c>
      <c r="C132" s="21">
        <v>180.7</v>
      </c>
      <c r="D132" s="22">
        <v>163.1</v>
      </c>
      <c r="E132" s="23">
        <v>110.8</v>
      </c>
      <c r="F132" s="21">
        <v>213.2</v>
      </c>
      <c r="G132" s="22">
        <v>188.5</v>
      </c>
      <c r="H132" s="23">
        <v>113.1</v>
      </c>
      <c r="I132" s="21">
        <v>335.8</v>
      </c>
      <c r="J132" s="22">
        <v>308.89999999999998</v>
      </c>
      <c r="K132" s="25">
        <v>108.7</v>
      </c>
      <c r="L132" s="72"/>
      <c r="M132" s="2" t="s">
        <v>36</v>
      </c>
      <c r="N132" s="21">
        <v>382.4</v>
      </c>
      <c r="O132" s="22">
        <v>356.5</v>
      </c>
      <c r="P132" s="62">
        <v>107.3</v>
      </c>
      <c r="Q132" s="21">
        <v>419.5</v>
      </c>
      <c r="R132" s="22">
        <v>386.9</v>
      </c>
      <c r="S132" s="62">
        <v>108.4</v>
      </c>
      <c r="T132" s="21">
        <v>345.7</v>
      </c>
      <c r="U132" s="22">
        <v>331.7</v>
      </c>
      <c r="V132" s="67">
        <v>104.2</v>
      </c>
      <c r="W132" s="72"/>
      <c r="X132" s="2" t="s">
        <v>36</v>
      </c>
      <c r="Y132" s="26" t="e">
        <f>#REF!</f>
        <v>#REF!</v>
      </c>
      <c r="Z132" s="26" t="e">
        <f>#REF!</f>
        <v>#REF!</v>
      </c>
      <c r="AA132" s="28" t="e">
        <f>IF(AND(Y132&gt;0,Z132&gt;0),ROUND(Y132/Z132%,1),IF(AND(Y132=0,Z132=0),0,IF(Y132&lt;Z132,"皆減","皆増")))</f>
        <v>#REF!</v>
      </c>
      <c r="AB132" s="26" t="e">
        <f>#REF!</f>
        <v>#REF!</v>
      </c>
      <c r="AC132" s="26" t="e">
        <f>#REF!</f>
        <v>#REF!</v>
      </c>
      <c r="AD132" s="28" t="e">
        <f>IF(AND(AB132&gt;0,AC132&gt;0),ROUND(AB132/AC132%,1),IF(AND(AB132=0,AC132=0),0,IF(AB132&lt;AC132,"皆減","皆増")))</f>
        <v>#REF!</v>
      </c>
      <c r="AE132" s="26" t="e">
        <f>#REF!</f>
        <v>#REF!</v>
      </c>
      <c r="AF132" s="26" t="e">
        <f>#REF!</f>
        <v>#REF!</v>
      </c>
      <c r="AG132" s="29" t="e">
        <f t="shared" si="18"/>
        <v>#REF!</v>
      </c>
      <c r="AH132" s="72"/>
      <c r="AI132" s="2" t="s">
        <v>36</v>
      </c>
      <c r="AJ132" s="26" t="e">
        <f>#REF!</f>
        <v>#REF!</v>
      </c>
      <c r="AK132" s="26" t="e">
        <f>#REF!</f>
        <v>#REF!</v>
      </c>
      <c r="AL132" s="28" t="e">
        <f>IF(AND(AJ132&gt;0,AK132&gt;0),ROUND(AJ132/AK132%,1),IF(AND(AJ132=0,AK132=0),0,IF(AJ132&lt;AK132,"皆減","皆増")))</f>
        <v>#REF!</v>
      </c>
      <c r="AM132" s="26" t="e">
        <f>#REF!</f>
        <v>#REF!</v>
      </c>
      <c r="AN132" s="26" t="e">
        <f>#REF!</f>
        <v>#REF!</v>
      </c>
      <c r="AO132" s="28" t="e">
        <f>IF(AND(AM132&gt;0,AN132&gt;0),ROUND(AM132/AN132%,1),IF(AND(AM132=0,AN132=0),0,IF(AM132&lt;AN132,"皆減","皆増")))</f>
        <v>#REF!</v>
      </c>
      <c r="AP132" s="26" t="e">
        <f>#REF!</f>
        <v>#REF!</v>
      </c>
      <c r="AQ132" s="26" t="e">
        <f>#REF!</f>
        <v>#REF!</v>
      </c>
      <c r="AR132" s="29" t="e">
        <f t="shared" si="21"/>
        <v>#REF!</v>
      </c>
    </row>
    <row r="133" spans="1:44" ht="19" customHeight="1" x14ac:dyDescent="0.2">
      <c r="A133" s="72"/>
      <c r="B133" s="2" t="s">
        <v>37</v>
      </c>
      <c r="C133" s="21">
        <v>268.10000000000002</v>
      </c>
      <c r="D133" s="22">
        <v>268.39999999999998</v>
      </c>
      <c r="E133" s="23">
        <v>99.9</v>
      </c>
      <c r="F133" s="21">
        <v>342.50000000000006</v>
      </c>
      <c r="G133" s="22">
        <v>327.20000000000005</v>
      </c>
      <c r="H133" s="23">
        <v>104.7</v>
      </c>
      <c r="I133" s="21">
        <v>385.8</v>
      </c>
      <c r="J133" s="22">
        <v>372</v>
      </c>
      <c r="K133" s="25">
        <v>103.7</v>
      </c>
      <c r="L133" s="72"/>
      <c r="M133" s="2" t="s">
        <v>37</v>
      </c>
      <c r="N133" s="21">
        <v>451.70000000000005</v>
      </c>
      <c r="O133" s="22">
        <v>439.4</v>
      </c>
      <c r="P133" s="62">
        <v>102.8</v>
      </c>
      <c r="Q133" s="21">
        <v>474.20000000000005</v>
      </c>
      <c r="R133" s="22">
        <v>471.6</v>
      </c>
      <c r="S133" s="62">
        <v>100.6</v>
      </c>
      <c r="T133" s="21">
        <v>334.50000000000006</v>
      </c>
      <c r="U133" s="22">
        <v>348.90000000000003</v>
      </c>
      <c r="V133" s="67">
        <v>95.9</v>
      </c>
      <c r="W133" s="72"/>
      <c r="X133" s="2" t="s">
        <v>37</v>
      </c>
      <c r="Y133" s="26" t="e">
        <f>#REF!</f>
        <v>#REF!</v>
      </c>
      <c r="Z133" s="26" t="e">
        <f>#REF!</f>
        <v>#REF!</v>
      </c>
      <c r="AA133" s="28" t="e">
        <f>IF(AND(Y133&gt;0,Z133&gt;0),ROUND(Y133/Z133%,1),IF(AND(Y133=0,Z133=0),0,IF(Y133&lt;Z133,"皆減","皆増")))</f>
        <v>#REF!</v>
      </c>
      <c r="AB133" s="26" t="e">
        <f>#REF!</f>
        <v>#REF!</v>
      </c>
      <c r="AC133" s="26" t="e">
        <f>#REF!</f>
        <v>#REF!</v>
      </c>
      <c r="AD133" s="28" t="e">
        <f>IF(AND(AB133&gt;0,AC133&gt;0),ROUND(AB133/AC133%,1),IF(AND(AB133=0,AC133=0),0,IF(AB133&lt;AC133,"皆減","皆増")))</f>
        <v>#REF!</v>
      </c>
      <c r="AE133" s="26" t="e">
        <f>#REF!</f>
        <v>#REF!</v>
      </c>
      <c r="AF133" s="26" t="e">
        <f>#REF!</f>
        <v>#REF!</v>
      </c>
      <c r="AG133" s="29" t="e">
        <f t="shared" si="18"/>
        <v>#REF!</v>
      </c>
      <c r="AH133" s="72"/>
      <c r="AI133" s="2" t="s">
        <v>37</v>
      </c>
      <c r="AJ133" s="26" t="e">
        <f>#REF!</f>
        <v>#REF!</v>
      </c>
      <c r="AK133" s="26" t="e">
        <f>#REF!</f>
        <v>#REF!</v>
      </c>
      <c r="AL133" s="28" t="e">
        <f>IF(AND(AJ133&gt;0,AK133&gt;0),ROUND(AJ133/AK133%,1),IF(AND(AJ133=0,AK133=0),0,IF(AJ133&lt;AK133,"皆減","皆増")))</f>
        <v>#REF!</v>
      </c>
      <c r="AM133" s="26" t="e">
        <f>#REF!</f>
        <v>#REF!</v>
      </c>
      <c r="AN133" s="26">
        <f>[1]R05個票!AF1</f>
        <v>0</v>
      </c>
      <c r="AO133" s="28" t="e">
        <f>IF(AND(AM133&gt;0,AN133&gt;0),ROUND(AM133/AN133%,1),IF(AND(AM133=0,AN133=0),0,IF(AM133&lt;AN133,"皆減","皆増")))</f>
        <v>#REF!</v>
      </c>
      <c r="AP133" s="26" t="e">
        <f>#REF!</f>
        <v>#REF!</v>
      </c>
      <c r="AQ133" s="26" t="e">
        <f>#REF!</f>
        <v>#REF!</v>
      </c>
      <c r="AR133" s="29" t="e">
        <f t="shared" si="21"/>
        <v>#REF!</v>
      </c>
    </row>
    <row r="134" spans="1:44" ht="19" customHeight="1" x14ac:dyDescent="0.2">
      <c r="A134" s="72"/>
      <c r="B134" s="2" t="s">
        <v>38</v>
      </c>
      <c r="C134" s="21">
        <v>395.40000000000003</v>
      </c>
      <c r="D134" s="22">
        <v>382.8</v>
      </c>
      <c r="E134" s="23">
        <v>103.3</v>
      </c>
      <c r="F134" s="21">
        <v>487.00000000000006</v>
      </c>
      <c r="G134" s="22">
        <v>451.90000000000003</v>
      </c>
      <c r="H134" s="23">
        <v>107.8</v>
      </c>
      <c r="I134" s="21">
        <v>644.30000000000007</v>
      </c>
      <c r="J134" s="22">
        <v>599.79999999999995</v>
      </c>
      <c r="K134" s="25">
        <v>107.4</v>
      </c>
      <c r="L134" s="72"/>
      <c r="M134" s="2" t="s">
        <v>38</v>
      </c>
      <c r="N134" s="21">
        <v>736.2</v>
      </c>
      <c r="O134" s="22">
        <v>696.5</v>
      </c>
      <c r="P134" s="62">
        <v>105.7</v>
      </c>
      <c r="Q134" s="21">
        <v>779.80000000000007</v>
      </c>
      <c r="R134" s="22">
        <v>750.6</v>
      </c>
      <c r="S134" s="62">
        <v>103.9</v>
      </c>
      <c r="T134" s="21">
        <v>590.80000000000007</v>
      </c>
      <c r="U134" s="22">
        <v>591.20000000000005</v>
      </c>
      <c r="V134" s="67">
        <v>99.9</v>
      </c>
      <c r="W134" s="72"/>
      <c r="X134" s="2" t="s">
        <v>38</v>
      </c>
      <c r="Y134" s="26" t="e">
        <f>#REF!</f>
        <v>#REF!</v>
      </c>
      <c r="Z134" s="26" t="e">
        <f>#REF!</f>
        <v>#REF!</v>
      </c>
      <c r="AA134" s="28" t="e">
        <f>IF(AND(Y134&gt;0,Z134&gt;0),ROUND(Y134/Z134%,1),IF(AND(Y134=0,Z134=0),0,IF(Y134&lt;Z134,"皆減","皆増")))</f>
        <v>#REF!</v>
      </c>
      <c r="AB134" s="26" t="e">
        <f>#REF!</f>
        <v>#REF!</v>
      </c>
      <c r="AC134" s="26" t="e">
        <f>#REF!</f>
        <v>#REF!</v>
      </c>
      <c r="AD134" s="28" t="e">
        <f>IF(AND(AB134&gt;0,AC134&gt;0),ROUND(AB134/AC134%,1),IF(AND(AB134=0,AC134=0),0,IF(AB134&lt;AC134,"皆減","皆増")))</f>
        <v>#REF!</v>
      </c>
      <c r="AE134" s="26" t="e">
        <f>#REF!</f>
        <v>#REF!</v>
      </c>
      <c r="AF134" s="26" t="e">
        <f>#REF!</f>
        <v>#REF!</v>
      </c>
      <c r="AG134" s="29" t="e">
        <f t="shared" si="18"/>
        <v>#REF!</v>
      </c>
      <c r="AH134" s="72"/>
      <c r="AI134" s="2" t="s">
        <v>38</v>
      </c>
      <c r="AJ134" s="26" t="e">
        <f>#REF!</f>
        <v>#REF!</v>
      </c>
      <c r="AK134" s="26" t="e">
        <f>#REF!</f>
        <v>#REF!</v>
      </c>
      <c r="AL134" s="28" t="e">
        <f>IF(AND(AJ134&gt;0,AK134&gt;0),ROUND(AJ134/AK134%,1),IF(AND(AJ134=0,AK134=0),0,IF(AJ134&lt;AK134,"皆減","皆増")))</f>
        <v>#REF!</v>
      </c>
      <c r="AM134" s="26" t="e">
        <f>#REF!</f>
        <v>#REF!</v>
      </c>
      <c r="AN134" s="26" t="e">
        <f>#REF!</f>
        <v>#REF!</v>
      </c>
      <c r="AO134" s="28" t="e">
        <f>IF(AND(AM134&gt;0,AN134&gt;0),ROUND(AM134/AN134%,1),IF(AND(AM134=0,AN134=0),0,IF(AM134&lt;AN134,"皆減","皆増")))</f>
        <v>#REF!</v>
      </c>
      <c r="AP134" s="26" t="e">
        <f>#REF!</f>
        <v>#REF!</v>
      </c>
      <c r="AQ134" s="26" t="e">
        <f>#REF!</f>
        <v>#REF!</v>
      </c>
      <c r="AR134" s="29" t="e">
        <f t="shared" si="21"/>
        <v>#REF!</v>
      </c>
    </row>
    <row r="135" spans="1:44" ht="19" customHeight="1" x14ac:dyDescent="0.2">
      <c r="A135" s="72"/>
      <c r="B135" s="2" t="s">
        <v>39</v>
      </c>
      <c r="C135" s="21">
        <v>53.4</v>
      </c>
      <c r="D135" s="22">
        <v>48.7</v>
      </c>
      <c r="E135" s="23">
        <v>109.7</v>
      </c>
      <c r="F135" s="21">
        <v>68.7</v>
      </c>
      <c r="G135" s="22">
        <v>63.8</v>
      </c>
      <c r="H135" s="23">
        <v>107.7</v>
      </c>
      <c r="I135" s="21">
        <v>77.3</v>
      </c>
      <c r="J135" s="22">
        <v>81.099999999999994</v>
      </c>
      <c r="K135" s="25">
        <v>95.3</v>
      </c>
      <c r="L135" s="72"/>
      <c r="M135" s="2" t="s">
        <v>39</v>
      </c>
      <c r="N135" s="21">
        <v>97.9</v>
      </c>
      <c r="O135" s="22">
        <v>99.4</v>
      </c>
      <c r="P135" s="62">
        <v>98.5</v>
      </c>
      <c r="Q135" s="21">
        <v>113.9</v>
      </c>
      <c r="R135" s="22">
        <v>107.9</v>
      </c>
      <c r="S135" s="62">
        <v>105.6</v>
      </c>
      <c r="T135" s="21">
        <v>89.4</v>
      </c>
      <c r="U135" s="22">
        <v>89.4</v>
      </c>
      <c r="V135" s="67">
        <v>100</v>
      </c>
      <c r="W135" s="72"/>
      <c r="X135" s="2" t="s">
        <v>39</v>
      </c>
      <c r="Y135" s="26" t="e">
        <f>#REF!</f>
        <v>#REF!</v>
      </c>
      <c r="Z135" s="26" t="e">
        <f>#REF!</f>
        <v>#REF!</v>
      </c>
      <c r="AA135" s="28" t="e">
        <f>IF(AND(Y135&gt;0,Z135&gt;0),ROUND(Y135/Z135%,1),IF(AND(Y135=0,Z135=0),0,IF(Y135&lt;Z135,"皆減","皆増")))</f>
        <v>#REF!</v>
      </c>
      <c r="AB135" s="26" t="e">
        <f>#REF!</f>
        <v>#REF!</v>
      </c>
      <c r="AC135" s="26" t="e">
        <f>#REF!</f>
        <v>#REF!</v>
      </c>
      <c r="AD135" s="28" t="e">
        <f>IF(AND(AB135&gt;0,AC135&gt;0),ROUND(AB135/AC135%,1),IF(AND(AB135=0,AC135=0),0,IF(AB135&lt;AC135,"皆減","皆増")))</f>
        <v>#REF!</v>
      </c>
      <c r="AE135" s="26" t="e">
        <f>#REF!</f>
        <v>#REF!</v>
      </c>
      <c r="AF135" s="26" t="e">
        <f>#REF!</f>
        <v>#REF!</v>
      </c>
      <c r="AG135" s="29" t="e">
        <f t="shared" si="18"/>
        <v>#REF!</v>
      </c>
      <c r="AH135" s="72"/>
      <c r="AI135" s="2" t="s">
        <v>39</v>
      </c>
      <c r="AJ135" s="26" t="e">
        <f>#REF!</f>
        <v>#REF!</v>
      </c>
      <c r="AK135" s="26" t="e">
        <f>#REF!</f>
        <v>#REF!</v>
      </c>
      <c r="AL135" s="28" t="e">
        <f>IF(AND(AJ135&gt;0,AK135&gt;0),ROUND(AJ135/AK135%,1),IF(AND(AJ135=0,AK135=0),0,IF(AJ135&lt;AK135,"皆減","皆増")))</f>
        <v>#REF!</v>
      </c>
      <c r="AM135" s="26" t="e">
        <f>#REF!</f>
        <v>#REF!</v>
      </c>
      <c r="AN135" s="26" t="e">
        <f>#REF!</f>
        <v>#REF!</v>
      </c>
      <c r="AO135" s="28" t="e">
        <f>IF(AND(AM135&gt;0,AN135&gt;0),ROUND(AM135/AN135%,1),IF(AND(AM135=0,AN135=0),0,IF(AM135&lt;AN135,"皆減","皆増")))</f>
        <v>#REF!</v>
      </c>
      <c r="AP135" s="26" t="e">
        <f>#REF!</f>
        <v>#REF!</v>
      </c>
      <c r="AQ135" s="26" t="e">
        <f>#REF!</f>
        <v>#REF!</v>
      </c>
      <c r="AR135" s="29" t="e">
        <f t="shared" si="21"/>
        <v>#REF!</v>
      </c>
    </row>
    <row r="136" spans="1:44" ht="19" customHeight="1" thickBot="1" x14ac:dyDescent="0.25">
      <c r="A136" s="73"/>
      <c r="B136" s="3" t="s">
        <v>19</v>
      </c>
      <c r="C136" s="30">
        <v>65.5</v>
      </c>
      <c r="D136" s="31">
        <v>59.8</v>
      </c>
      <c r="E136" s="32">
        <v>109.5</v>
      </c>
      <c r="F136" s="30">
        <v>82.4</v>
      </c>
      <c r="G136" s="31">
        <v>75.8</v>
      </c>
      <c r="H136" s="32">
        <v>108.7</v>
      </c>
      <c r="I136" s="30">
        <v>94.2</v>
      </c>
      <c r="J136" s="31">
        <v>96.2</v>
      </c>
      <c r="K136" s="34">
        <v>97.9</v>
      </c>
      <c r="L136" s="73"/>
      <c r="M136" s="3" t="s">
        <v>19</v>
      </c>
      <c r="N136" s="30">
        <v>118.3</v>
      </c>
      <c r="O136" s="31">
        <v>117.2</v>
      </c>
      <c r="P136" s="63">
        <v>100.9</v>
      </c>
      <c r="Q136" s="30">
        <v>135.19999999999999</v>
      </c>
      <c r="R136" s="31">
        <v>126.3</v>
      </c>
      <c r="S136" s="63">
        <v>107</v>
      </c>
      <c r="T136" s="30">
        <v>107.3</v>
      </c>
      <c r="U136" s="31">
        <v>105.1</v>
      </c>
      <c r="V136" s="68">
        <v>102.1</v>
      </c>
      <c r="W136" s="73"/>
      <c r="X136" s="3" t="s">
        <v>19</v>
      </c>
      <c r="Y136" s="35" t="e">
        <f>#REF!</f>
        <v>#REF!</v>
      </c>
      <c r="Z136" s="35" t="e">
        <f>#REF!</f>
        <v>#REF!</v>
      </c>
      <c r="AA136" s="37" t="e">
        <f>IF(AND(Y136&gt;0,Z136&gt;0),ROUND(Y136/Z136%,1),IF(AND(Y136=0,Z136=0),0,IF(Y136&lt;Z136,"皆減","皆増")))</f>
        <v>#REF!</v>
      </c>
      <c r="AB136" s="35" t="e">
        <f>#REF!</f>
        <v>#REF!</v>
      </c>
      <c r="AC136" s="35" t="e">
        <f>#REF!</f>
        <v>#REF!</v>
      </c>
      <c r="AD136" s="37" t="e">
        <f>IF(AND(AB136&gt;0,AC136&gt;0),ROUND(AB136/AC136%,1),IF(AND(AB136=0,AC136=0),0,IF(AB136&lt;AC136,"皆減","皆増")))</f>
        <v>#REF!</v>
      </c>
      <c r="AE136" s="35" t="e">
        <f>#REF!</f>
        <v>#REF!</v>
      </c>
      <c r="AF136" s="35" t="e">
        <f>#REF!</f>
        <v>#REF!</v>
      </c>
      <c r="AG136" s="38" t="e">
        <f t="shared" si="18"/>
        <v>#REF!</v>
      </c>
      <c r="AH136" s="73"/>
      <c r="AI136" s="3" t="s">
        <v>19</v>
      </c>
      <c r="AJ136" s="35" t="e">
        <f>#REF!</f>
        <v>#REF!</v>
      </c>
      <c r="AK136" s="35" t="e">
        <f>#REF!</f>
        <v>#REF!</v>
      </c>
      <c r="AL136" s="37" t="e">
        <f>IF(AND(AJ136&gt;0,AK136&gt;0),ROUND(AJ136/AK136%,1),IF(AND(AJ136=0,AK136=0),0,IF(AJ136&lt;AK136,"皆減","皆増")))</f>
        <v>#REF!</v>
      </c>
      <c r="AM136" s="35" t="e">
        <f>#REF!</f>
        <v>#REF!</v>
      </c>
      <c r="AN136" s="35" t="e">
        <f>#REF!</f>
        <v>#REF!</v>
      </c>
      <c r="AO136" s="37" t="e">
        <f>IF(AND(AM136&gt;0,AN136&gt;0),ROUND(AM136/AN136%,1),IF(AND(AM136=0,AN136=0),0,IF(AM136&lt;AN136,"皆減","皆増")))</f>
        <v>#REF!</v>
      </c>
      <c r="AP136" s="35" t="e">
        <f>#REF!</f>
        <v>#REF!</v>
      </c>
      <c r="AQ136" s="35" t="e">
        <f>#REF!</f>
        <v>#REF!</v>
      </c>
      <c r="AR136" s="38" t="e">
        <f t="shared" si="21"/>
        <v>#REF!</v>
      </c>
    </row>
    <row r="137" spans="1:44" ht="19" customHeight="1" x14ac:dyDescent="0.2">
      <c r="A137" s="71" t="s">
        <v>21</v>
      </c>
      <c r="B137" s="1" t="s">
        <v>34</v>
      </c>
      <c r="C137" s="14">
        <v>709.1</v>
      </c>
      <c r="D137" s="44">
        <v>661.59999999999991</v>
      </c>
      <c r="E137" s="16">
        <v>107.2</v>
      </c>
      <c r="F137" s="14">
        <v>952</v>
      </c>
      <c r="G137" s="44">
        <v>844.40000000000009</v>
      </c>
      <c r="H137" s="16">
        <v>112.7</v>
      </c>
      <c r="I137" s="14">
        <v>1272</v>
      </c>
      <c r="J137" s="44">
        <v>1172.4000000000001</v>
      </c>
      <c r="K137" s="17">
        <v>108.5</v>
      </c>
      <c r="L137" s="71" t="s">
        <v>21</v>
      </c>
      <c r="M137" s="1" t="s">
        <v>34</v>
      </c>
      <c r="N137" s="14">
        <v>1800.6999999999998</v>
      </c>
      <c r="O137" s="15">
        <v>1736.6</v>
      </c>
      <c r="P137" s="61">
        <v>103.7</v>
      </c>
      <c r="Q137" s="14">
        <v>1601.7000000000003</v>
      </c>
      <c r="R137" s="15">
        <v>1521.6</v>
      </c>
      <c r="S137" s="61">
        <v>105.3</v>
      </c>
      <c r="T137" s="14">
        <v>1245.4000000000001</v>
      </c>
      <c r="U137" s="15">
        <v>1238.3000000000002</v>
      </c>
      <c r="V137" s="66">
        <v>100.6</v>
      </c>
      <c r="W137" s="71" t="s">
        <v>21</v>
      </c>
      <c r="X137" s="1" t="s">
        <v>35</v>
      </c>
      <c r="Y137" s="18" t="e">
        <f t="shared" ref="Y137:Y142" si="26">SUM(Y77,Y83,Y89,Y95,Y101,Y107,Y113,Y119,Y125,Y131)</f>
        <v>#REF!</v>
      </c>
      <c r="Z137" s="18" t="e">
        <f>SUM(Z77,Z83,Z89,Z95,Z101,Z107,Z113,Z119,Z125,Z131,)</f>
        <v>#REF!</v>
      </c>
      <c r="AA137" s="19" t="e">
        <f t="shared" si="22"/>
        <v>#REF!</v>
      </c>
      <c r="AB137" s="18" t="e">
        <f t="shared" ref="AB137:AB142" si="27">SUM(AB77,AB83,AB89,AB95,AB101,AB107,AB113,AB119,AB125,AB131)</f>
        <v>#REF!</v>
      </c>
      <c r="AC137" s="18" t="e">
        <f>SUM(AC77,AC83,AC89,AC95,AC101,AC107,AC113,AC119,AC125,AC131,)</f>
        <v>#REF!</v>
      </c>
      <c r="AD137" s="19" t="e">
        <f t="shared" si="23"/>
        <v>#REF!</v>
      </c>
      <c r="AE137" s="18" t="e">
        <f t="shared" ref="AE137:AE142" si="28">SUM(AE77,AE83,AE89,AE95,AE101,AE107,AE113,AE119,AE125,AE131)</f>
        <v>#REF!</v>
      </c>
      <c r="AF137" s="18" t="e">
        <f>SUM(AF77,AF83,AF89,AF95,AF101,AF107,AF113,AF119,AF125,AF131,)</f>
        <v>#REF!</v>
      </c>
      <c r="AG137" s="20" t="e">
        <f t="shared" si="18"/>
        <v>#REF!</v>
      </c>
      <c r="AH137" s="71" t="s">
        <v>21</v>
      </c>
      <c r="AI137" s="1" t="s">
        <v>35</v>
      </c>
      <c r="AJ137" s="18" t="e">
        <f t="shared" ref="AJ137:AJ142" si="29">SUM(AJ77,AJ83,AJ89,AJ95,AJ101,AJ107,AJ113,AJ119,AJ125,AJ131)</f>
        <v>#REF!</v>
      </c>
      <c r="AK137" s="18" t="e">
        <f>SUM(AK77,AK83,AK89,AK95,AK101,AK107,AK113,AK119,AK125,AK131,)</f>
        <v>#REF!</v>
      </c>
      <c r="AL137" s="19" t="e">
        <f t="shared" si="24"/>
        <v>#REF!</v>
      </c>
      <c r="AM137" s="18" t="e">
        <f t="shared" ref="AM137:AM142" si="30">SUM(AM77,AM83,AM89,AM95,AM101,AM107,AM113,AM119,AM125,AM131)</f>
        <v>#REF!</v>
      </c>
      <c r="AN137" s="18" t="e">
        <f>SUM(AN77,AN83,AN89,AN95,AN101,AN107,AN113,AN119,AN125,AN131,)</f>
        <v>#REF!</v>
      </c>
      <c r="AO137" s="19" t="e">
        <f t="shared" si="25"/>
        <v>#REF!</v>
      </c>
      <c r="AP137" s="18" t="e">
        <f t="shared" ref="AP137:AP142" si="31">SUM(AP77,AP83,AP89,AP95,AP101,AP107,AP113,AP119,AP125,AP131)</f>
        <v>#REF!</v>
      </c>
      <c r="AQ137" s="18" t="e">
        <f>SUM(AQ77,AQ83,AQ89,AQ95,AQ101,AQ107,AQ113,AQ119,AQ125,AQ131,)</f>
        <v>#REF!</v>
      </c>
      <c r="AR137" s="20" t="e">
        <f t="shared" si="21"/>
        <v>#REF!</v>
      </c>
    </row>
    <row r="138" spans="1:44" ht="19" customHeight="1" x14ac:dyDescent="0.2">
      <c r="A138" s="72"/>
      <c r="B138" s="2" t="s">
        <v>36</v>
      </c>
      <c r="C138" s="21">
        <v>215.7</v>
      </c>
      <c r="D138" s="46">
        <v>198.5</v>
      </c>
      <c r="E138" s="23">
        <v>108.7</v>
      </c>
      <c r="F138" s="21">
        <v>272.59999999999997</v>
      </c>
      <c r="G138" s="46">
        <v>245.2</v>
      </c>
      <c r="H138" s="23">
        <v>111.2</v>
      </c>
      <c r="I138" s="21">
        <v>428</v>
      </c>
      <c r="J138" s="46">
        <v>398</v>
      </c>
      <c r="K138" s="25">
        <v>107.5</v>
      </c>
      <c r="L138" s="72"/>
      <c r="M138" s="2" t="s">
        <v>36</v>
      </c>
      <c r="N138" s="21">
        <v>515.09999999999991</v>
      </c>
      <c r="O138" s="22">
        <v>494.1</v>
      </c>
      <c r="P138" s="62">
        <v>104.3</v>
      </c>
      <c r="Q138" s="21">
        <v>535.29999999999995</v>
      </c>
      <c r="R138" s="22">
        <v>501.79999999999995</v>
      </c>
      <c r="S138" s="62">
        <v>106.7</v>
      </c>
      <c r="T138" s="21">
        <v>425.1</v>
      </c>
      <c r="U138" s="22">
        <v>419.2</v>
      </c>
      <c r="V138" s="67">
        <v>101.4</v>
      </c>
      <c r="W138" s="72"/>
      <c r="X138" s="2" t="s">
        <v>36</v>
      </c>
      <c r="Y138" s="26" t="e">
        <f t="shared" si="26"/>
        <v>#REF!</v>
      </c>
      <c r="Z138" s="26" t="e">
        <f>SUM(Z78,Z84,Z90,Z96,Z102,Z108,Z114,Z120,Z126,Z132)</f>
        <v>#REF!</v>
      </c>
      <c r="AA138" s="28" t="e">
        <f t="shared" si="22"/>
        <v>#REF!</v>
      </c>
      <c r="AB138" s="26" t="e">
        <f t="shared" si="27"/>
        <v>#REF!</v>
      </c>
      <c r="AC138" s="26" t="e">
        <f>SUM(AC78,AC84,AC90,AC96,AC102,AC108,AC114,AC120,AC126,AC132)</f>
        <v>#REF!</v>
      </c>
      <c r="AD138" s="28" t="e">
        <f t="shared" si="23"/>
        <v>#REF!</v>
      </c>
      <c r="AE138" s="26" t="e">
        <f t="shared" si="28"/>
        <v>#REF!</v>
      </c>
      <c r="AF138" s="26" t="e">
        <f>SUM(AF78,AF84,AF90,AF96,AF102,AF108,AF114,AF120,AF126,AF132)</f>
        <v>#REF!</v>
      </c>
      <c r="AG138" s="29" t="e">
        <f t="shared" si="18"/>
        <v>#REF!</v>
      </c>
      <c r="AH138" s="72"/>
      <c r="AI138" s="2" t="s">
        <v>36</v>
      </c>
      <c r="AJ138" s="26" t="e">
        <f t="shared" si="29"/>
        <v>#REF!</v>
      </c>
      <c r="AK138" s="26" t="e">
        <f>SUM(AK78,AK84,AK90,AK96,AK102,AK108,AK114,AK120,AK126,AK132)</f>
        <v>#REF!</v>
      </c>
      <c r="AL138" s="28" t="e">
        <f t="shared" si="24"/>
        <v>#REF!</v>
      </c>
      <c r="AM138" s="26" t="e">
        <f t="shared" si="30"/>
        <v>#REF!</v>
      </c>
      <c r="AN138" s="26" t="e">
        <f>SUM(AN78,AN84,AN90,AN96,AN102,AN108,AN114,AN120,AN126,AN132)</f>
        <v>#REF!</v>
      </c>
      <c r="AO138" s="28" t="e">
        <f t="shared" si="25"/>
        <v>#REF!</v>
      </c>
      <c r="AP138" s="26" t="e">
        <f t="shared" si="31"/>
        <v>#REF!</v>
      </c>
      <c r="AQ138" s="26" t="e">
        <f>SUM(AQ78,AQ84,AQ90,AQ96,AQ102,AQ108,AQ114,AQ120,AQ126,AQ132)</f>
        <v>#REF!</v>
      </c>
      <c r="AR138" s="29" t="e">
        <f t="shared" si="21"/>
        <v>#REF!</v>
      </c>
    </row>
    <row r="139" spans="1:44" ht="19" customHeight="1" x14ac:dyDescent="0.2">
      <c r="A139" s="72"/>
      <c r="B139" s="2" t="s">
        <v>37</v>
      </c>
      <c r="C139" s="21">
        <v>493.4</v>
      </c>
      <c r="D139" s="46">
        <v>463.09999999999997</v>
      </c>
      <c r="E139" s="23">
        <v>106.5</v>
      </c>
      <c r="F139" s="21">
        <v>679.40000000000009</v>
      </c>
      <c r="G139" s="46">
        <v>599.20000000000005</v>
      </c>
      <c r="H139" s="23">
        <v>113.4</v>
      </c>
      <c r="I139" s="21">
        <v>844</v>
      </c>
      <c r="J139" s="46">
        <v>774.40000000000009</v>
      </c>
      <c r="K139" s="25">
        <v>109</v>
      </c>
      <c r="L139" s="72"/>
      <c r="M139" s="2" t="s">
        <v>37</v>
      </c>
      <c r="N139" s="21">
        <v>1285.5999999999999</v>
      </c>
      <c r="O139" s="22">
        <v>1242.5</v>
      </c>
      <c r="P139" s="62">
        <v>103.5</v>
      </c>
      <c r="Q139" s="21">
        <v>1066.4000000000001</v>
      </c>
      <c r="R139" s="22">
        <v>1019.8000000000001</v>
      </c>
      <c r="S139" s="62">
        <v>104.6</v>
      </c>
      <c r="T139" s="21">
        <v>820.30000000000007</v>
      </c>
      <c r="U139" s="22">
        <v>819.1</v>
      </c>
      <c r="V139" s="67">
        <v>100.1</v>
      </c>
      <c r="W139" s="72"/>
      <c r="X139" s="2" t="s">
        <v>37</v>
      </c>
      <c r="Y139" s="26" t="e">
        <f t="shared" si="26"/>
        <v>#REF!</v>
      </c>
      <c r="Z139" s="26" t="e">
        <f>SUM(Z79,Z85,Z91,Z97,Z103,Z109,Z115,Z121,Z127,Z133)</f>
        <v>#REF!</v>
      </c>
      <c r="AA139" s="28" t="e">
        <f t="shared" si="22"/>
        <v>#REF!</v>
      </c>
      <c r="AB139" s="26" t="e">
        <f t="shared" si="27"/>
        <v>#REF!</v>
      </c>
      <c r="AC139" s="26" t="e">
        <f>SUM(AC79,AC85,AC91,AC97,AC103,AC109,AC115,AC121,AC127,AC133)</f>
        <v>#REF!</v>
      </c>
      <c r="AD139" s="28" t="e">
        <f t="shared" si="23"/>
        <v>#REF!</v>
      </c>
      <c r="AE139" s="26" t="e">
        <f t="shared" si="28"/>
        <v>#REF!</v>
      </c>
      <c r="AF139" s="26" t="e">
        <f>SUM(AF79,AF85,AF91,AF97,AF103,AF109,AF115,AF121,AF127,AF133)</f>
        <v>#REF!</v>
      </c>
      <c r="AG139" s="29" t="e">
        <f t="shared" si="18"/>
        <v>#REF!</v>
      </c>
      <c r="AH139" s="72"/>
      <c r="AI139" s="2" t="s">
        <v>37</v>
      </c>
      <c r="AJ139" s="26" t="e">
        <f t="shared" si="29"/>
        <v>#REF!</v>
      </c>
      <c r="AK139" s="26" t="e">
        <f>SUM(AK79,AK85,AK91,AK97,AK103,AK109,AK115,AK121,AK127,AK133)</f>
        <v>#REF!</v>
      </c>
      <c r="AL139" s="28" t="e">
        <f t="shared" si="24"/>
        <v>#REF!</v>
      </c>
      <c r="AM139" s="26" t="e">
        <f t="shared" si="30"/>
        <v>#REF!</v>
      </c>
      <c r="AN139" s="26" t="e">
        <f>SUM(AN79,AN85,AN91,AN97,AN103,AN109,AN115,AN121,AN127,AN133)</f>
        <v>#REF!</v>
      </c>
      <c r="AO139" s="28" t="e">
        <f t="shared" si="25"/>
        <v>#REF!</v>
      </c>
      <c r="AP139" s="26" t="e">
        <f t="shared" si="31"/>
        <v>#REF!</v>
      </c>
      <c r="AQ139" s="26" t="e">
        <f>SUM(AQ79,AQ85,AQ91,AQ97,AQ103,AQ109,AQ115,AQ121,AQ127,AQ133)</f>
        <v>#REF!</v>
      </c>
      <c r="AR139" s="29" t="e">
        <f t="shared" si="21"/>
        <v>#REF!</v>
      </c>
    </row>
    <row r="140" spans="1:44" ht="19" customHeight="1" x14ac:dyDescent="0.2">
      <c r="A140" s="72"/>
      <c r="B140" s="2" t="s">
        <v>38</v>
      </c>
      <c r="C140" s="21">
        <v>625.79999999999995</v>
      </c>
      <c r="D140" s="46">
        <v>589.5</v>
      </c>
      <c r="E140" s="23">
        <v>106.2</v>
      </c>
      <c r="F140" s="21">
        <v>870</v>
      </c>
      <c r="G140" s="46">
        <v>762.8</v>
      </c>
      <c r="H140" s="23">
        <v>114.1</v>
      </c>
      <c r="I140" s="21">
        <v>1175.7</v>
      </c>
      <c r="J140" s="46">
        <v>1075.3999999999999</v>
      </c>
      <c r="K140" s="25">
        <v>109.3</v>
      </c>
      <c r="L140" s="72"/>
      <c r="M140" s="2" t="s">
        <v>38</v>
      </c>
      <c r="N140" s="21">
        <v>1676.2</v>
      </c>
      <c r="O140" s="22">
        <v>1610.6</v>
      </c>
      <c r="P140" s="62">
        <v>104.1</v>
      </c>
      <c r="Q140" s="21">
        <v>1455</v>
      </c>
      <c r="R140" s="22">
        <v>1374.8</v>
      </c>
      <c r="S140" s="62">
        <v>105.8</v>
      </c>
      <c r="T140" s="21">
        <v>1135.0999999999999</v>
      </c>
      <c r="U140" s="22">
        <v>1129.2</v>
      </c>
      <c r="V140" s="67">
        <v>100.5</v>
      </c>
      <c r="W140" s="72"/>
      <c r="X140" s="2" t="s">
        <v>38</v>
      </c>
      <c r="Y140" s="26" t="e">
        <f t="shared" si="26"/>
        <v>#REF!</v>
      </c>
      <c r="Z140" s="26" t="e">
        <f>SUM(Z80,Z86,Z92,Z98,Z104,Z110,Z116,Z122,Z128,Z134)</f>
        <v>#REF!</v>
      </c>
      <c r="AA140" s="28" t="e">
        <f t="shared" si="22"/>
        <v>#REF!</v>
      </c>
      <c r="AB140" s="26" t="e">
        <f t="shared" si="27"/>
        <v>#REF!</v>
      </c>
      <c r="AC140" s="26" t="e">
        <f>SUM(AC80,AC86,AC92,AC98,AC104,AC110,AC116,AC122,AC128,AC134)</f>
        <v>#REF!</v>
      </c>
      <c r="AD140" s="28" t="e">
        <f t="shared" si="23"/>
        <v>#REF!</v>
      </c>
      <c r="AE140" s="26" t="e">
        <f t="shared" si="28"/>
        <v>#REF!</v>
      </c>
      <c r="AF140" s="26" t="e">
        <f>SUM(AF80,AF86,AF92,AF98,AF104,AF110,AF116,AF122,AF128,AF134)</f>
        <v>#REF!</v>
      </c>
      <c r="AG140" s="29" t="e">
        <f t="shared" si="18"/>
        <v>#REF!</v>
      </c>
      <c r="AH140" s="72"/>
      <c r="AI140" s="2" t="s">
        <v>38</v>
      </c>
      <c r="AJ140" s="26" t="e">
        <f t="shared" si="29"/>
        <v>#REF!</v>
      </c>
      <c r="AK140" s="26" t="e">
        <f>SUM(AK80,AK86,AK92,AK98,AK104,AK110,AK116,AK122,AK128,AK134)</f>
        <v>#REF!</v>
      </c>
      <c r="AL140" s="28" t="e">
        <f t="shared" si="24"/>
        <v>#REF!</v>
      </c>
      <c r="AM140" s="26" t="e">
        <f t="shared" si="30"/>
        <v>#REF!</v>
      </c>
      <c r="AN140" s="26" t="e">
        <f>SUM(AN80,AN86,AN92,AN98,AN104,AN110,AN116,AN122,AN128,AN134)</f>
        <v>#REF!</v>
      </c>
      <c r="AO140" s="28" t="e">
        <f t="shared" si="25"/>
        <v>#REF!</v>
      </c>
      <c r="AP140" s="26" t="e">
        <f t="shared" si="31"/>
        <v>#REF!</v>
      </c>
      <c r="AQ140" s="26" t="e">
        <f>SUM(AQ80,AQ86,AQ92,AQ98,AQ104,AQ110,AQ116,AQ122,AQ128,AQ134)</f>
        <v>#REF!</v>
      </c>
      <c r="AR140" s="29" t="e">
        <f t="shared" si="21"/>
        <v>#REF!</v>
      </c>
    </row>
    <row r="141" spans="1:44" ht="19" customHeight="1" x14ac:dyDescent="0.2">
      <c r="A141" s="72"/>
      <c r="B141" s="2" t="s">
        <v>39</v>
      </c>
      <c r="C141" s="21">
        <v>83.3</v>
      </c>
      <c r="D141" s="46">
        <v>72.099999999999994</v>
      </c>
      <c r="E141" s="23">
        <v>115.5</v>
      </c>
      <c r="F141" s="21">
        <v>82</v>
      </c>
      <c r="G141" s="46">
        <v>81.599999999999994</v>
      </c>
      <c r="H141" s="23">
        <v>100.5</v>
      </c>
      <c r="I141" s="21">
        <v>96.3</v>
      </c>
      <c r="J141" s="46">
        <v>97</v>
      </c>
      <c r="K141" s="25">
        <v>99.3</v>
      </c>
      <c r="L141" s="72"/>
      <c r="M141" s="2" t="s">
        <v>39</v>
      </c>
      <c r="N141" s="21">
        <v>124.5</v>
      </c>
      <c r="O141" s="22">
        <v>126</v>
      </c>
      <c r="P141" s="62">
        <v>98.8</v>
      </c>
      <c r="Q141" s="21">
        <v>146.69999999999999</v>
      </c>
      <c r="R141" s="22">
        <v>146.80000000000001</v>
      </c>
      <c r="S141" s="62">
        <v>99.9</v>
      </c>
      <c r="T141" s="21">
        <v>110.30000000000001</v>
      </c>
      <c r="U141" s="22">
        <v>109.10000000000001</v>
      </c>
      <c r="V141" s="67">
        <v>101.1</v>
      </c>
      <c r="W141" s="72"/>
      <c r="X141" s="2" t="s">
        <v>39</v>
      </c>
      <c r="Y141" s="26" t="e">
        <f t="shared" si="26"/>
        <v>#REF!</v>
      </c>
      <c r="Z141" s="26" t="e">
        <f>SUM(Z81,Z87,Z93,Z99,Z105,Z111,Z117,Z123,Z129,Z135)</f>
        <v>#REF!</v>
      </c>
      <c r="AA141" s="28" t="e">
        <f t="shared" si="22"/>
        <v>#REF!</v>
      </c>
      <c r="AB141" s="26" t="e">
        <f t="shared" si="27"/>
        <v>#REF!</v>
      </c>
      <c r="AC141" s="26" t="e">
        <f>SUM(AC81,AC87,AC93,AC99,AC105,AC111,AC117,AC123,AC129,AC135)</f>
        <v>#REF!</v>
      </c>
      <c r="AD141" s="28" t="e">
        <f t="shared" si="23"/>
        <v>#REF!</v>
      </c>
      <c r="AE141" s="26" t="e">
        <f t="shared" si="28"/>
        <v>#REF!</v>
      </c>
      <c r="AF141" s="26" t="e">
        <f>SUM(AF81,AF87,AF93,AF99,AF105,AF111,AF117,AF123,AF129,AF135)</f>
        <v>#REF!</v>
      </c>
      <c r="AG141" s="29" t="e">
        <f t="shared" si="18"/>
        <v>#REF!</v>
      </c>
      <c r="AH141" s="72"/>
      <c r="AI141" s="2" t="s">
        <v>39</v>
      </c>
      <c r="AJ141" s="26" t="e">
        <f t="shared" si="29"/>
        <v>#REF!</v>
      </c>
      <c r="AK141" s="26" t="e">
        <f>SUM(AK81,AK87,AK93,AK99,AK105,AK111,AK117,AK123,AK129,AK135)</f>
        <v>#REF!</v>
      </c>
      <c r="AL141" s="28" t="e">
        <f t="shared" si="24"/>
        <v>#REF!</v>
      </c>
      <c r="AM141" s="26" t="e">
        <f t="shared" si="30"/>
        <v>#REF!</v>
      </c>
      <c r="AN141" s="26" t="e">
        <f>SUM(AN81,AN87,AN93,AN99,AN105,AN111,AN117,AN123,AN129,AN135)</f>
        <v>#REF!</v>
      </c>
      <c r="AO141" s="28" t="e">
        <f t="shared" si="25"/>
        <v>#REF!</v>
      </c>
      <c r="AP141" s="26" t="e">
        <f t="shared" si="31"/>
        <v>#REF!</v>
      </c>
      <c r="AQ141" s="26" t="e">
        <f>SUM(AQ81,AQ87,AQ93,AQ99,AQ105,AQ111,AQ117,AQ123,AQ129,AQ135)</f>
        <v>#REF!</v>
      </c>
      <c r="AR141" s="29" t="e">
        <f t="shared" si="21"/>
        <v>#REF!</v>
      </c>
    </row>
    <row r="142" spans="1:44" ht="19" customHeight="1" thickBot="1" x14ac:dyDescent="0.25">
      <c r="A142" s="73"/>
      <c r="B142" s="3" t="s">
        <v>19</v>
      </c>
      <c r="C142" s="30">
        <v>95.9</v>
      </c>
      <c r="D142" s="47">
        <v>83.685000000000002</v>
      </c>
      <c r="E142" s="32">
        <v>114.6</v>
      </c>
      <c r="F142" s="30">
        <v>96.7</v>
      </c>
      <c r="G142" s="47">
        <v>94.155000000000001</v>
      </c>
      <c r="H142" s="32">
        <v>102.7</v>
      </c>
      <c r="I142" s="30">
        <v>114.80000000000001</v>
      </c>
      <c r="J142" s="47">
        <v>113.155</v>
      </c>
      <c r="K142" s="34">
        <v>101.5</v>
      </c>
      <c r="L142" s="73"/>
      <c r="M142" s="3" t="s">
        <v>19</v>
      </c>
      <c r="N142" s="30">
        <v>146.19999999999999</v>
      </c>
      <c r="O142" s="31">
        <v>145.41</v>
      </c>
      <c r="P142" s="63">
        <v>100.5</v>
      </c>
      <c r="Q142" s="30">
        <v>170.29999999999998</v>
      </c>
      <c r="R142" s="31">
        <v>167.51999999999998</v>
      </c>
      <c r="S142" s="63">
        <v>101.7</v>
      </c>
      <c r="T142" s="30">
        <v>129.30000000000001</v>
      </c>
      <c r="U142" s="31">
        <v>126.05499999999999</v>
      </c>
      <c r="V142" s="68">
        <v>102.6</v>
      </c>
      <c r="W142" s="73"/>
      <c r="X142" s="3" t="s">
        <v>19</v>
      </c>
      <c r="Y142" s="35" t="e">
        <f t="shared" si="26"/>
        <v>#REF!</v>
      </c>
      <c r="Z142" s="35" t="e">
        <f>SUM(Z82,Z88,Z94,Z100,Z106,Z112,Z118,Z124,Z130,Z136)</f>
        <v>#REF!</v>
      </c>
      <c r="AA142" s="37" t="e">
        <f t="shared" ref="AA142:AA148" si="32">IF(AND(Y142&gt;0,Z142&gt;0),ROUND(Y142/Z142%,1),IF(AND(Y142=0,Z142=0),0,IF(Y142&lt;Z142,"皆減","皆増")))</f>
        <v>#REF!</v>
      </c>
      <c r="AB142" s="35" t="e">
        <f t="shared" si="27"/>
        <v>#REF!</v>
      </c>
      <c r="AC142" s="35" t="e">
        <f>SUM(AC82,AC88,AC94,AC100,AC106,AC112,AC118,AC124,AC130,AC136)</f>
        <v>#REF!</v>
      </c>
      <c r="AD142" s="37" t="e">
        <f t="shared" ref="AD142:AD148" si="33">IF(AND(AB142&gt;0,AC142&gt;0),ROUND(AB142/AC142%,1),IF(AND(AB142=0,AC142=0),0,IF(AB142&lt;AC142,"皆減","皆増")))</f>
        <v>#REF!</v>
      </c>
      <c r="AE142" s="35" t="e">
        <f t="shared" si="28"/>
        <v>#REF!</v>
      </c>
      <c r="AF142" s="35" t="e">
        <f>SUM(AF82,AF88,AF94,AF100,AF106,AF112,AF118,AF124,AF130,AF136)</f>
        <v>#REF!</v>
      </c>
      <c r="AG142" s="38" t="e">
        <f t="shared" ref="AG142:AG148" si="34">IF(AND(AE142&gt;0,AF142&gt;0),ROUND(AE142/AF142%,1),IF(AND(AE142=0,AF142=0),0,IF(AE142&lt;AF142,"皆減","皆増")))</f>
        <v>#REF!</v>
      </c>
      <c r="AH142" s="73"/>
      <c r="AI142" s="3" t="s">
        <v>19</v>
      </c>
      <c r="AJ142" s="35" t="e">
        <f t="shared" si="29"/>
        <v>#REF!</v>
      </c>
      <c r="AK142" s="35" t="e">
        <f>SUM(AK82,AK88,AK94,AK100,AK106,AK112,AK118,AK124,AK130,AK136)</f>
        <v>#REF!</v>
      </c>
      <c r="AL142" s="37" t="e">
        <f t="shared" ref="AL142:AL148" si="35">IF(AND(AJ142&gt;0,AK142&gt;0),ROUND(AJ142/AK142%,1),IF(AND(AJ142=0,AK142=0),0,IF(AJ142&lt;AK142,"皆減","皆増")))</f>
        <v>#REF!</v>
      </c>
      <c r="AM142" s="35" t="e">
        <f t="shared" si="30"/>
        <v>#REF!</v>
      </c>
      <c r="AN142" s="35" t="e">
        <f>SUM(AN82,AN88,AN94,AN100,AN106,AN112,AN118,AN124,AN130,AN136)</f>
        <v>#REF!</v>
      </c>
      <c r="AO142" s="37" t="e">
        <f t="shared" ref="AO142:AO148" si="36">IF(AND(AM142&gt;0,AN142&gt;0),ROUND(AM142/AN142%,1),IF(AND(AM142=0,AN142=0),0,IF(AM142&lt;AN142,"皆減","皆増")))</f>
        <v>#REF!</v>
      </c>
      <c r="AP142" s="35" t="e">
        <f t="shared" si="31"/>
        <v>#REF!</v>
      </c>
      <c r="AQ142" s="35" t="e">
        <f>SUM(AQ82,AQ88,AQ94,AQ100,AQ106,AQ112,AQ118,AQ124,AQ130,AQ136)</f>
        <v>#REF!</v>
      </c>
      <c r="AR142" s="38" t="e">
        <f t="shared" ref="AR142:AR148" si="37">IF(AND(AP142&gt;0,AQ142&gt;0),ROUND(AP142/AQ142%,1),IF(AND(AP142=0,AQ142=0),0,IF(AP142&lt;AQ142,"皆減","皆増")))</f>
        <v>#REF!</v>
      </c>
    </row>
    <row r="143" spans="1:44" ht="19" customHeight="1" thickBot="1" x14ac:dyDescent="0.25">
      <c r="A143" s="71" t="s">
        <v>24</v>
      </c>
      <c r="B143" s="1" t="s">
        <v>34</v>
      </c>
      <c r="C143" s="14">
        <v>1347.3</v>
      </c>
      <c r="D143" s="44">
        <v>1332.5</v>
      </c>
      <c r="E143" s="16">
        <v>101.1</v>
      </c>
      <c r="F143" s="14">
        <v>2235.6</v>
      </c>
      <c r="G143" s="44">
        <v>2171.8000000000002</v>
      </c>
      <c r="H143" s="16">
        <v>102.9</v>
      </c>
      <c r="I143" s="14">
        <v>2274.6999999999998</v>
      </c>
      <c r="J143" s="44">
        <v>2191.1</v>
      </c>
      <c r="K143" s="17">
        <v>103.8</v>
      </c>
      <c r="L143" s="74" t="s">
        <v>24</v>
      </c>
      <c r="M143" s="45" t="s">
        <v>34</v>
      </c>
      <c r="N143" s="14">
        <v>2716.5</v>
      </c>
      <c r="O143" s="15">
        <v>2836.1</v>
      </c>
      <c r="P143" s="61">
        <v>95.8</v>
      </c>
      <c r="Q143" s="14">
        <v>2953.9</v>
      </c>
      <c r="R143" s="15">
        <v>2945.8</v>
      </c>
      <c r="S143" s="61">
        <v>100.3</v>
      </c>
      <c r="T143" s="14">
        <v>2170.9</v>
      </c>
      <c r="U143" s="15">
        <v>2399.8500000000004</v>
      </c>
      <c r="V143" s="66">
        <v>90.5</v>
      </c>
      <c r="W143" s="74" t="s">
        <v>24</v>
      </c>
      <c r="X143" s="45" t="s">
        <v>35</v>
      </c>
      <c r="Y143" s="18" t="e">
        <f t="shared" ref="Y143:Z148" si="38">SUM(Y137,Y65)</f>
        <v>#REF!</v>
      </c>
      <c r="Z143" s="18" t="e">
        <f t="shared" si="38"/>
        <v>#REF!</v>
      </c>
      <c r="AA143" s="19" t="e">
        <f t="shared" si="32"/>
        <v>#REF!</v>
      </c>
      <c r="AB143" s="18" t="e">
        <f t="shared" ref="AB143:AC148" si="39">SUM(AB137,AB65)</f>
        <v>#REF!</v>
      </c>
      <c r="AC143" s="18" t="e">
        <f t="shared" si="39"/>
        <v>#REF!</v>
      </c>
      <c r="AD143" s="19" t="e">
        <f t="shared" si="33"/>
        <v>#REF!</v>
      </c>
      <c r="AE143" s="18" t="e">
        <f t="shared" ref="AE143:AF148" si="40">SUM(AE137,AE65)</f>
        <v>#REF!</v>
      </c>
      <c r="AF143" s="18" t="e">
        <f t="shared" si="40"/>
        <v>#REF!</v>
      </c>
      <c r="AG143" s="53" t="e">
        <f t="shared" si="34"/>
        <v>#REF!</v>
      </c>
      <c r="AH143" s="74" t="s">
        <v>24</v>
      </c>
      <c r="AI143" s="45" t="s">
        <v>35</v>
      </c>
      <c r="AJ143" s="18" t="e">
        <f t="shared" ref="AJ143:AK148" si="41">SUM(AJ137,AJ65)</f>
        <v>#REF!</v>
      </c>
      <c r="AK143" s="18" t="e">
        <f t="shared" si="41"/>
        <v>#REF!</v>
      </c>
      <c r="AL143" s="19" t="e">
        <f t="shared" si="35"/>
        <v>#REF!</v>
      </c>
      <c r="AM143" s="18" t="e">
        <f t="shared" ref="AM143:AN148" si="42">SUM(AM137,AM65)</f>
        <v>#REF!</v>
      </c>
      <c r="AN143" s="18" t="e">
        <f t="shared" si="42"/>
        <v>#REF!</v>
      </c>
      <c r="AO143" s="19" t="e">
        <f t="shared" si="36"/>
        <v>#REF!</v>
      </c>
      <c r="AP143" s="18" t="e">
        <f>SUM(AP137,AP65)</f>
        <v>#REF!</v>
      </c>
      <c r="AQ143" s="18" t="e">
        <f>SUM(AQ137,AQ65)</f>
        <v>#REF!</v>
      </c>
      <c r="AR143" s="53" t="e">
        <f t="shared" si="37"/>
        <v>#REF!</v>
      </c>
    </row>
    <row r="144" spans="1:44" ht="19" customHeight="1" thickBot="1" x14ac:dyDescent="0.25">
      <c r="A144" s="72"/>
      <c r="B144" s="2" t="s">
        <v>36</v>
      </c>
      <c r="C144" s="21">
        <v>325.7</v>
      </c>
      <c r="D144" s="46">
        <v>302.3</v>
      </c>
      <c r="E144" s="23">
        <v>107.7</v>
      </c>
      <c r="F144" s="21">
        <v>388</v>
      </c>
      <c r="G144" s="46">
        <v>352.5</v>
      </c>
      <c r="H144" s="23">
        <v>110.1</v>
      </c>
      <c r="I144" s="21">
        <v>567.1</v>
      </c>
      <c r="J144" s="46">
        <v>537.70000000000005</v>
      </c>
      <c r="K144" s="25">
        <v>105.5</v>
      </c>
      <c r="L144" s="72"/>
      <c r="M144" s="2" t="s">
        <v>36</v>
      </c>
      <c r="N144" s="21">
        <v>725.8</v>
      </c>
      <c r="O144" s="22">
        <v>690.8</v>
      </c>
      <c r="P144" s="62">
        <v>105.1</v>
      </c>
      <c r="Q144" s="21">
        <v>801.59999999999991</v>
      </c>
      <c r="R144" s="22">
        <v>764.3</v>
      </c>
      <c r="S144" s="62">
        <v>104.9</v>
      </c>
      <c r="T144" s="21">
        <v>618.70000000000005</v>
      </c>
      <c r="U144" s="22">
        <v>601.1</v>
      </c>
      <c r="V144" s="67">
        <v>102.9</v>
      </c>
      <c r="W144" s="72"/>
      <c r="X144" s="2" t="s">
        <v>36</v>
      </c>
      <c r="Y144" s="26" t="e">
        <f t="shared" si="38"/>
        <v>#REF!</v>
      </c>
      <c r="Z144" s="26" t="e">
        <f t="shared" si="38"/>
        <v>#REF!</v>
      </c>
      <c r="AA144" s="28" t="e">
        <f t="shared" si="32"/>
        <v>#REF!</v>
      </c>
      <c r="AB144" s="26" t="e">
        <f t="shared" si="39"/>
        <v>#REF!</v>
      </c>
      <c r="AC144" s="26" t="e">
        <f t="shared" si="39"/>
        <v>#REF!</v>
      </c>
      <c r="AD144" s="28" t="e">
        <f t="shared" si="33"/>
        <v>#REF!</v>
      </c>
      <c r="AE144" s="26" t="e">
        <f t="shared" si="40"/>
        <v>#REF!</v>
      </c>
      <c r="AF144" s="26" t="e">
        <f t="shared" si="40"/>
        <v>#REF!</v>
      </c>
      <c r="AG144" s="29" t="e">
        <f t="shared" si="34"/>
        <v>#REF!</v>
      </c>
      <c r="AH144" s="72"/>
      <c r="AI144" s="2" t="s">
        <v>36</v>
      </c>
      <c r="AJ144" s="26" t="e">
        <f t="shared" si="41"/>
        <v>#REF!</v>
      </c>
      <c r="AK144" s="26" t="e">
        <f t="shared" si="41"/>
        <v>#REF!</v>
      </c>
      <c r="AL144" s="28" t="e">
        <f t="shared" si="35"/>
        <v>#REF!</v>
      </c>
      <c r="AM144" s="26" t="e">
        <f t="shared" si="42"/>
        <v>#REF!</v>
      </c>
      <c r="AN144" s="26" t="e">
        <f t="shared" si="42"/>
        <v>#REF!</v>
      </c>
      <c r="AO144" s="28" t="e">
        <f t="shared" si="36"/>
        <v>#REF!</v>
      </c>
      <c r="AP144" s="26" t="e">
        <f t="shared" ref="AP144:AQ148" si="43">SUM(AP138,AP66)</f>
        <v>#REF!</v>
      </c>
      <c r="AQ144" s="18" t="e">
        <f>SUM(AQ138,AQ66)</f>
        <v>#REF!</v>
      </c>
      <c r="AR144" s="29" t="e">
        <f t="shared" si="37"/>
        <v>#REF!</v>
      </c>
    </row>
    <row r="145" spans="1:44" ht="19" customHeight="1" thickBot="1" x14ac:dyDescent="0.25">
      <c r="A145" s="72"/>
      <c r="B145" s="2" t="s">
        <v>37</v>
      </c>
      <c r="C145" s="21">
        <v>1021.5999999999999</v>
      </c>
      <c r="D145" s="46">
        <v>1030.2</v>
      </c>
      <c r="E145" s="23">
        <v>99.2</v>
      </c>
      <c r="F145" s="21">
        <v>1847.6000000000001</v>
      </c>
      <c r="G145" s="46">
        <v>1819.3</v>
      </c>
      <c r="H145" s="23">
        <v>101.6</v>
      </c>
      <c r="I145" s="21">
        <v>1707.6</v>
      </c>
      <c r="J145" s="46">
        <v>1653.4</v>
      </c>
      <c r="K145" s="25">
        <v>103.3</v>
      </c>
      <c r="L145" s="72"/>
      <c r="M145" s="2" t="s">
        <v>37</v>
      </c>
      <c r="N145" s="21">
        <v>1990.6999999999998</v>
      </c>
      <c r="O145" s="22">
        <v>2145.3000000000002</v>
      </c>
      <c r="P145" s="62">
        <v>92.8</v>
      </c>
      <c r="Q145" s="21">
        <v>2152.3000000000002</v>
      </c>
      <c r="R145" s="22">
        <v>2181.5</v>
      </c>
      <c r="S145" s="62">
        <v>98.7</v>
      </c>
      <c r="T145" s="21">
        <v>1552.2</v>
      </c>
      <c r="U145" s="22">
        <v>1798.75</v>
      </c>
      <c r="V145" s="67">
        <v>86.3</v>
      </c>
      <c r="W145" s="72"/>
      <c r="X145" s="2" t="s">
        <v>37</v>
      </c>
      <c r="Y145" s="26" t="e">
        <f t="shared" si="38"/>
        <v>#REF!</v>
      </c>
      <c r="Z145" s="26" t="e">
        <f t="shared" si="38"/>
        <v>#REF!</v>
      </c>
      <c r="AA145" s="28" t="e">
        <f t="shared" si="32"/>
        <v>#REF!</v>
      </c>
      <c r="AB145" s="26" t="e">
        <f t="shared" si="39"/>
        <v>#REF!</v>
      </c>
      <c r="AC145" s="26" t="e">
        <f t="shared" si="39"/>
        <v>#REF!</v>
      </c>
      <c r="AD145" s="28" t="e">
        <f t="shared" si="33"/>
        <v>#REF!</v>
      </c>
      <c r="AE145" s="26" t="e">
        <f t="shared" si="40"/>
        <v>#REF!</v>
      </c>
      <c r="AF145" s="26" t="e">
        <f t="shared" si="40"/>
        <v>#REF!</v>
      </c>
      <c r="AG145" s="29" t="e">
        <f t="shared" si="34"/>
        <v>#REF!</v>
      </c>
      <c r="AH145" s="72"/>
      <c r="AI145" s="2" t="s">
        <v>37</v>
      </c>
      <c r="AJ145" s="26" t="e">
        <f t="shared" si="41"/>
        <v>#REF!</v>
      </c>
      <c r="AK145" s="26" t="e">
        <f t="shared" si="41"/>
        <v>#REF!</v>
      </c>
      <c r="AL145" s="28" t="e">
        <f t="shared" si="35"/>
        <v>#REF!</v>
      </c>
      <c r="AM145" s="26" t="e">
        <f t="shared" si="42"/>
        <v>#REF!</v>
      </c>
      <c r="AN145" s="26" t="e">
        <f t="shared" si="42"/>
        <v>#REF!</v>
      </c>
      <c r="AO145" s="28" t="e">
        <f t="shared" si="36"/>
        <v>#REF!</v>
      </c>
      <c r="AP145" s="26" t="e">
        <f t="shared" si="43"/>
        <v>#REF!</v>
      </c>
      <c r="AQ145" s="18" t="e">
        <f>SUM(AQ139,AQ67)</f>
        <v>#REF!</v>
      </c>
      <c r="AR145" s="29" t="e">
        <f t="shared" si="37"/>
        <v>#REF!</v>
      </c>
    </row>
    <row r="146" spans="1:44" ht="19" customHeight="1" thickBot="1" x14ac:dyDescent="0.25">
      <c r="A146" s="72"/>
      <c r="B146" s="2" t="s">
        <v>38</v>
      </c>
      <c r="C146" s="21">
        <v>1233.68</v>
      </c>
      <c r="D146" s="46">
        <v>1227.5999999999999</v>
      </c>
      <c r="E146" s="23">
        <v>100.5</v>
      </c>
      <c r="F146" s="21">
        <v>2100.3999999999996</v>
      </c>
      <c r="G146" s="46">
        <v>2038.6</v>
      </c>
      <c r="H146" s="23">
        <v>103</v>
      </c>
      <c r="I146" s="21">
        <v>2119.6</v>
      </c>
      <c r="J146" s="46">
        <v>2030.5</v>
      </c>
      <c r="K146" s="25">
        <v>104.4</v>
      </c>
      <c r="L146" s="72"/>
      <c r="M146" s="2" t="s">
        <v>38</v>
      </c>
      <c r="N146" s="21">
        <v>2517.3000000000002</v>
      </c>
      <c r="O146" s="22">
        <v>2631.3</v>
      </c>
      <c r="P146" s="62">
        <v>95.7</v>
      </c>
      <c r="Q146" s="21">
        <v>2708.6</v>
      </c>
      <c r="R146" s="22">
        <v>2702.2999999999997</v>
      </c>
      <c r="S146" s="62">
        <v>100.2</v>
      </c>
      <c r="T146" s="21">
        <v>1993.6</v>
      </c>
      <c r="U146" s="22">
        <v>2217.9499999999998</v>
      </c>
      <c r="V146" s="67">
        <v>89.9</v>
      </c>
      <c r="W146" s="72"/>
      <c r="X146" s="2" t="s">
        <v>38</v>
      </c>
      <c r="Y146" s="26" t="e">
        <f t="shared" si="38"/>
        <v>#REF!</v>
      </c>
      <c r="Z146" s="26" t="e">
        <f t="shared" si="38"/>
        <v>#REF!</v>
      </c>
      <c r="AA146" s="28" t="e">
        <f t="shared" si="32"/>
        <v>#REF!</v>
      </c>
      <c r="AB146" s="26" t="e">
        <f t="shared" si="39"/>
        <v>#REF!</v>
      </c>
      <c r="AC146" s="26" t="e">
        <f t="shared" si="39"/>
        <v>#REF!</v>
      </c>
      <c r="AD146" s="28" t="e">
        <f t="shared" si="33"/>
        <v>#REF!</v>
      </c>
      <c r="AE146" s="26" t="e">
        <f t="shared" si="40"/>
        <v>#REF!</v>
      </c>
      <c r="AF146" s="26" t="e">
        <f t="shared" si="40"/>
        <v>#REF!</v>
      </c>
      <c r="AG146" s="29" t="e">
        <f t="shared" si="34"/>
        <v>#REF!</v>
      </c>
      <c r="AH146" s="72"/>
      <c r="AI146" s="2" t="s">
        <v>38</v>
      </c>
      <c r="AJ146" s="26" t="e">
        <f t="shared" si="41"/>
        <v>#REF!</v>
      </c>
      <c r="AK146" s="26" t="e">
        <f t="shared" si="41"/>
        <v>#REF!</v>
      </c>
      <c r="AL146" s="28" t="e">
        <f t="shared" si="35"/>
        <v>#REF!</v>
      </c>
      <c r="AM146" s="26" t="e">
        <f t="shared" si="42"/>
        <v>#REF!</v>
      </c>
      <c r="AN146" s="26" t="e">
        <f t="shared" si="42"/>
        <v>#REF!</v>
      </c>
      <c r="AO146" s="28" t="e">
        <f t="shared" si="36"/>
        <v>#REF!</v>
      </c>
      <c r="AP146" s="26" t="e">
        <f t="shared" si="43"/>
        <v>#REF!</v>
      </c>
      <c r="AQ146" s="18" t="e">
        <f>SUM(AQ140,AQ68)</f>
        <v>#REF!</v>
      </c>
      <c r="AR146" s="29" t="e">
        <f t="shared" si="37"/>
        <v>#REF!</v>
      </c>
    </row>
    <row r="147" spans="1:44" ht="19" customHeight="1" x14ac:dyDescent="0.2">
      <c r="A147" s="72"/>
      <c r="B147" s="2" t="s">
        <v>39</v>
      </c>
      <c r="C147" s="21">
        <v>113.62</v>
      </c>
      <c r="D147" s="46">
        <v>104.89999999999999</v>
      </c>
      <c r="E147" s="23">
        <v>108.3</v>
      </c>
      <c r="F147" s="21">
        <v>135.19999999999999</v>
      </c>
      <c r="G147" s="46">
        <v>133.19999999999999</v>
      </c>
      <c r="H147" s="23">
        <v>101.5</v>
      </c>
      <c r="I147" s="21">
        <v>155.1</v>
      </c>
      <c r="J147" s="46">
        <v>160.6</v>
      </c>
      <c r="K147" s="25">
        <v>96.6</v>
      </c>
      <c r="L147" s="72"/>
      <c r="M147" s="2" t="s">
        <v>39</v>
      </c>
      <c r="N147" s="21">
        <v>199.20000000000002</v>
      </c>
      <c r="O147" s="22">
        <v>204.8</v>
      </c>
      <c r="P147" s="62">
        <v>97.3</v>
      </c>
      <c r="Q147" s="21">
        <v>245.29999999999998</v>
      </c>
      <c r="R147" s="22">
        <v>243.5</v>
      </c>
      <c r="S147" s="62">
        <v>100.7</v>
      </c>
      <c r="T147" s="21">
        <v>177.3</v>
      </c>
      <c r="U147" s="22">
        <v>181.90000000000003</v>
      </c>
      <c r="V147" s="67">
        <v>97.5</v>
      </c>
      <c r="W147" s="72"/>
      <c r="X147" s="2" t="s">
        <v>39</v>
      </c>
      <c r="Y147" s="26" t="e">
        <f t="shared" si="38"/>
        <v>#REF!</v>
      </c>
      <c r="Z147" s="26" t="e">
        <f t="shared" si="38"/>
        <v>#REF!</v>
      </c>
      <c r="AA147" s="28" t="e">
        <f t="shared" si="32"/>
        <v>#REF!</v>
      </c>
      <c r="AB147" s="26" t="e">
        <f t="shared" si="39"/>
        <v>#REF!</v>
      </c>
      <c r="AC147" s="26" t="e">
        <f t="shared" si="39"/>
        <v>#REF!</v>
      </c>
      <c r="AD147" s="28" t="e">
        <f t="shared" si="33"/>
        <v>#REF!</v>
      </c>
      <c r="AE147" s="26" t="e">
        <f t="shared" si="40"/>
        <v>#REF!</v>
      </c>
      <c r="AF147" s="26" t="e">
        <f t="shared" si="40"/>
        <v>#REF!</v>
      </c>
      <c r="AG147" s="29" t="e">
        <f t="shared" si="34"/>
        <v>#REF!</v>
      </c>
      <c r="AH147" s="72"/>
      <c r="AI147" s="2" t="s">
        <v>39</v>
      </c>
      <c r="AJ147" s="26" t="e">
        <f t="shared" si="41"/>
        <v>#REF!</v>
      </c>
      <c r="AK147" s="26" t="e">
        <f t="shared" si="41"/>
        <v>#REF!</v>
      </c>
      <c r="AL147" s="28" t="e">
        <f t="shared" si="35"/>
        <v>#REF!</v>
      </c>
      <c r="AM147" s="26" t="e">
        <f t="shared" si="42"/>
        <v>#REF!</v>
      </c>
      <c r="AN147" s="26" t="e">
        <f t="shared" si="42"/>
        <v>#REF!</v>
      </c>
      <c r="AO147" s="28" t="e">
        <f t="shared" si="36"/>
        <v>#REF!</v>
      </c>
      <c r="AP147" s="26" t="e">
        <f t="shared" si="43"/>
        <v>#REF!</v>
      </c>
      <c r="AQ147" s="18" t="e">
        <f>SUM(AQ141,AQ69)</f>
        <v>#REF!</v>
      </c>
      <c r="AR147" s="29" t="e">
        <f t="shared" si="37"/>
        <v>#REF!</v>
      </c>
    </row>
    <row r="148" spans="1:44" ht="19" customHeight="1" thickBot="1" x14ac:dyDescent="0.25">
      <c r="A148" s="73"/>
      <c r="B148" s="3" t="s">
        <v>19</v>
      </c>
      <c r="C148" s="30">
        <v>150.9</v>
      </c>
      <c r="D148" s="47">
        <v>142.98500000000001</v>
      </c>
      <c r="E148" s="32">
        <v>105.5</v>
      </c>
      <c r="F148" s="30">
        <v>171.3</v>
      </c>
      <c r="G148" s="47">
        <v>172.35500000000002</v>
      </c>
      <c r="H148" s="32">
        <v>99.4</v>
      </c>
      <c r="I148" s="30">
        <v>203.90000000000003</v>
      </c>
      <c r="J148" s="47">
        <v>207.755</v>
      </c>
      <c r="K148" s="34">
        <v>98.1</v>
      </c>
      <c r="L148" s="73"/>
      <c r="M148" s="3" t="s">
        <v>19</v>
      </c>
      <c r="N148" s="30">
        <v>268.7</v>
      </c>
      <c r="O148" s="31">
        <v>263.61</v>
      </c>
      <c r="P148" s="63">
        <v>101.9</v>
      </c>
      <c r="Q148" s="30">
        <v>333.4</v>
      </c>
      <c r="R148" s="31">
        <v>326.71999999999997</v>
      </c>
      <c r="S148" s="63">
        <v>102</v>
      </c>
      <c r="T148" s="30">
        <v>232.4</v>
      </c>
      <c r="U148" s="31">
        <v>237.45499999999998</v>
      </c>
      <c r="V148" s="68">
        <v>97.9</v>
      </c>
      <c r="W148" s="73"/>
      <c r="X148" s="3" t="s">
        <v>19</v>
      </c>
      <c r="Y148" s="35" t="e">
        <f t="shared" si="38"/>
        <v>#REF!</v>
      </c>
      <c r="Z148" s="35" t="e">
        <f t="shared" si="38"/>
        <v>#REF!</v>
      </c>
      <c r="AA148" s="37" t="e">
        <f t="shared" si="32"/>
        <v>#REF!</v>
      </c>
      <c r="AB148" s="35" t="e">
        <f t="shared" si="39"/>
        <v>#REF!</v>
      </c>
      <c r="AC148" s="35" t="e">
        <f t="shared" si="39"/>
        <v>#REF!</v>
      </c>
      <c r="AD148" s="37" t="e">
        <f t="shared" si="33"/>
        <v>#REF!</v>
      </c>
      <c r="AE148" s="35" t="e">
        <f t="shared" si="40"/>
        <v>#REF!</v>
      </c>
      <c r="AF148" s="35" t="e">
        <f t="shared" si="40"/>
        <v>#REF!</v>
      </c>
      <c r="AG148" s="38" t="e">
        <f t="shared" si="34"/>
        <v>#REF!</v>
      </c>
      <c r="AH148" s="73"/>
      <c r="AI148" s="3" t="s">
        <v>19</v>
      </c>
      <c r="AJ148" s="35" t="e">
        <f t="shared" si="41"/>
        <v>#REF!</v>
      </c>
      <c r="AK148" s="35" t="e">
        <f t="shared" si="41"/>
        <v>#REF!</v>
      </c>
      <c r="AL148" s="37" t="e">
        <f t="shared" si="35"/>
        <v>#REF!</v>
      </c>
      <c r="AM148" s="35" t="e">
        <f t="shared" si="42"/>
        <v>#REF!</v>
      </c>
      <c r="AN148" s="35" t="e">
        <f t="shared" si="42"/>
        <v>#REF!</v>
      </c>
      <c r="AO148" s="37" t="e">
        <f t="shared" si="36"/>
        <v>#REF!</v>
      </c>
      <c r="AP148" s="35" t="e">
        <f t="shared" si="43"/>
        <v>#REF!</v>
      </c>
      <c r="AQ148" s="35" t="e">
        <f t="shared" si="43"/>
        <v>#REF!</v>
      </c>
      <c r="AR148" s="38" t="e">
        <f t="shared" si="37"/>
        <v>#REF!</v>
      </c>
    </row>
    <row r="149" spans="1:44" ht="17.2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5"/>
      <c r="W149" s="56"/>
      <c r="X149" s="56"/>
      <c r="Y149" s="56"/>
      <c r="Z149" s="57"/>
      <c r="AA149" s="56"/>
      <c r="AB149" s="56"/>
      <c r="AC149" s="56"/>
      <c r="AD149" s="56"/>
      <c r="AE149" s="56"/>
      <c r="AF149" s="57"/>
      <c r="AG149" s="56"/>
      <c r="AH149" s="56"/>
      <c r="AI149" s="56"/>
      <c r="AJ149" s="56"/>
      <c r="AK149" s="56"/>
      <c r="AL149" s="56"/>
      <c r="AM149" s="56"/>
      <c r="AN149" s="57"/>
      <c r="AO149" s="56"/>
      <c r="AP149" s="56"/>
      <c r="AQ149" s="56"/>
      <c r="AR149" s="56"/>
    </row>
    <row r="150" spans="1:44" ht="15.7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</row>
    <row r="151" spans="1:44" ht="17.2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8"/>
      <c r="V151" s="59"/>
    </row>
    <row r="152" spans="1:44" ht="17.2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8"/>
      <c r="V152" s="59"/>
    </row>
    <row r="153" spans="1:44" ht="17.2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</row>
    <row r="154" spans="1:44" ht="18" customHeight="1" x14ac:dyDescent="0.2"/>
  </sheetData>
  <sheetProtection selectLockedCells="1" selectUnlockedCells="1"/>
  <mergeCells count="149">
    <mergeCell ref="A1:K1"/>
    <mergeCell ref="L1:V1"/>
    <mergeCell ref="W1:AG1"/>
    <mergeCell ref="AH1:AR1"/>
    <mergeCell ref="J2:K2"/>
    <mergeCell ref="U2:V2"/>
    <mergeCell ref="AF2:AG2"/>
    <mergeCell ref="AQ2:AR2"/>
    <mergeCell ref="AM3:AO3"/>
    <mergeCell ref="AP3:AR3"/>
    <mergeCell ref="AJ3:AL3"/>
    <mergeCell ref="A5:A10"/>
    <mergeCell ref="L5:L10"/>
    <mergeCell ref="W5:W10"/>
    <mergeCell ref="AH5:AH10"/>
    <mergeCell ref="Y3:AA3"/>
    <mergeCell ref="AB3:AD3"/>
    <mergeCell ref="AE3:AG3"/>
    <mergeCell ref="AH3:AH4"/>
    <mergeCell ref="AI3:AI4"/>
    <mergeCell ref="M3:M4"/>
    <mergeCell ref="N3:P3"/>
    <mergeCell ref="Q3:S3"/>
    <mergeCell ref="T3:V3"/>
    <mergeCell ref="W3:W4"/>
    <mergeCell ref="X3:X4"/>
    <mergeCell ref="A3:A4"/>
    <mergeCell ref="B3:B4"/>
    <mergeCell ref="C3:E3"/>
    <mergeCell ref="F3:H3"/>
    <mergeCell ref="I3:K3"/>
    <mergeCell ref="L3:L4"/>
    <mergeCell ref="A23:A28"/>
    <mergeCell ref="L23:L28"/>
    <mergeCell ref="W23:W28"/>
    <mergeCell ref="AH23:AH28"/>
    <mergeCell ref="A29:A34"/>
    <mergeCell ref="L29:L34"/>
    <mergeCell ref="W29:W34"/>
    <mergeCell ref="AH29:AH34"/>
    <mergeCell ref="A11:A16"/>
    <mergeCell ref="L11:L16"/>
    <mergeCell ref="W11:W16"/>
    <mergeCell ref="AH11:AH16"/>
    <mergeCell ref="A17:A22"/>
    <mergeCell ref="L17:L22"/>
    <mergeCell ref="W17:W22"/>
    <mergeCell ref="AH17:AH22"/>
    <mergeCell ref="A47:A52"/>
    <mergeCell ref="L47:L52"/>
    <mergeCell ref="W47:W52"/>
    <mergeCell ref="AH47:AH52"/>
    <mergeCell ref="A53:A58"/>
    <mergeCell ref="L53:L58"/>
    <mergeCell ref="W53:W58"/>
    <mergeCell ref="AH53:AH58"/>
    <mergeCell ref="A35:A40"/>
    <mergeCell ref="L35:L40"/>
    <mergeCell ref="W35:W40"/>
    <mergeCell ref="AH35:AH40"/>
    <mergeCell ref="A41:A46"/>
    <mergeCell ref="L41:L46"/>
    <mergeCell ref="W41:W46"/>
    <mergeCell ref="AH41:AH46"/>
    <mergeCell ref="A73:K73"/>
    <mergeCell ref="L73:V73"/>
    <mergeCell ref="W73:AG73"/>
    <mergeCell ref="AH73:AR73"/>
    <mergeCell ref="J74:K74"/>
    <mergeCell ref="U74:V74"/>
    <mergeCell ref="AF74:AG74"/>
    <mergeCell ref="AQ74:AR74"/>
    <mergeCell ref="A59:A64"/>
    <mergeCell ref="L59:L64"/>
    <mergeCell ref="W59:W64"/>
    <mergeCell ref="AH59:AH64"/>
    <mergeCell ref="A65:A70"/>
    <mergeCell ref="L65:L70"/>
    <mergeCell ref="W65:W70"/>
    <mergeCell ref="AH65:AH70"/>
    <mergeCell ref="AM75:AO75"/>
    <mergeCell ref="AP75:AR75"/>
    <mergeCell ref="A77:A82"/>
    <mergeCell ref="L77:L82"/>
    <mergeCell ref="W77:W82"/>
    <mergeCell ref="AH77:AH82"/>
    <mergeCell ref="Y75:AA75"/>
    <mergeCell ref="AB75:AD75"/>
    <mergeCell ref="AE75:AG75"/>
    <mergeCell ref="AH75:AH76"/>
    <mergeCell ref="AI75:AI76"/>
    <mergeCell ref="AJ75:AL75"/>
    <mergeCell ref="M75:M76"/>
    <mergeCell ref="N75:P75"/>
    <mergeCell ref="Q75:S75"/>
    <mergeCell ref="T75:V75"/>
    <mergeCell ref="W75:W76"/>
    <mergeCell ref="X75:X76"/>
    <mergeCell ref="A75:A76"/>
    <mergeCell ref="B75:B76"/>
    <mergeCell ref="C75:E75"/>
    <mergeCell ref="F75:H75"/>
    <mergeCell ref="I75:K75"/>
    <mergeCell ref="L75:L76"/>
    <mergeCell ref="A95:A100"/>
    <mergeCell ref="L95:L100"/>
    <mergeCell ref="W95:W100"/>
    <mergeCell ref="AH95:AH100"/>
    <mergeCell ref="A101:A106"/>
    <mergeCell ref="L101:L106"/>
    <mergeCell ref="W101:W106"/>
    <mergeCell ref="AH101:AH106"/>
    <mergeCell ref="A83:A88"/>
    <mergeCell ref="L83:L88"/>
    <mergeCell ref="W83:W88"/>
    <mergeCell ref="AH83:AH88"/>
    <mergeCell ref="A89:A94"/>
    <mergeCell ref="L89:L94"/>
    <mergeCell ref="W89:W94"/>
    <mergeCell ref="AH89:AH94"/>
    <mergeCell ref="A119:A124"/>
    <mergeCell ref="L119:L124"/>
    <mergeCell ref="W119:W124"/>
    <mergeCell ref="AH119:AH124"/>
    <mergeCell ref="A125:A130"/>
    <mergeCell ref="L125:L130"/>
    <mergeCell ref="W125:W130"/>
    <mergeCell ref="AH125:AH130"/>
    <mergeCell ref="A107:A112"/>
    <mergeCell ref="L107:L112"/>
    <mergeCell ref="W107:W112"/>
    <mergeCell ref="AH107:AH112"/>
    <mergeCell ref="A113:A118"/>
    <mergeCell ref="L113:L118"/>
    <mergeCell ref="W113:W118"/>
    <mergeCell ref="AH113:AH118"/>
    <mergeCell ref="A143:A148"/>
    <mergeCell ref="L143:L148"/>
    <mergeCell ref="W143:W148"/>
    <mergeCell ref="AH143:AH148"/>
    <mergeCell ref="W150:AR150"/>
    <mergeCell ref="A131:A136"/>
    <mergeCell ref="L131:L136"/>
    <mergeCell ref="W131:W136"/>
    <mergeCell ref="AH131:AH136"/>
    <mergeCell ref="A137:A142"/>
    <mergeCell ref="L137:L142"/>
    <mergeCell ref="W137:W142"/>
    <mergeCell ref="AH137:AH142"/>
  </mergeCells>
  <phoneticPr fontId="1"/>
  <printOptions horizontalCentered="1"/>
  <pageMargins left="0.25" right="0.25" top="0.75" bottom="0.75" header="0.3" footer="0.3"/>
  <pageSetup paperSize="9" scale="54" fitToWidth="2" fitToHeight="2" orientation="portrait" horizontalDpi="1200" verticalDpi="1200" r:id="rId1"/>
  <rowBreaks count="1" manualBreakCount="1">
    <brk id="72" max="21" man="1"/>
  </rowBreaks>
  <colBreaks count="3" manualBreakCount="3">
    <brk id="11" max="147" man="1"/>
    <brk id="22" max="147" man="1"/>
    <brk id="33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月別前年比</vt:lpstr>
      <vt:lpstr>月別前年比!Print_Area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2026-01-16T06:50:08Z</dcterms:modified>
</cp:coreProperties>
</file>