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476" windowWidth="12120" windowHeight="8445" activeTab="0"/>
  </bookViews>
  <sheets>
    <sheet name="H23.4.10北海道知事選　ア投票結果" sheetId="1" r:id="rId1"/>
    <sheet name="イ開票結果" sheetId="2" r:id="rId2"/>
  </sheets>
  <definedNames/>
  <calcPr fullCalcOnLoad="1"/>
</workbook>
</file>

<file path=xl/sharedStrings.xml><?xml version="1.0" encoding="utf-8"?>
<sst xmlns="http://schemas.openxmlformats.org/spreadsheetml/2006/main" count="191" uniqueCount="132">
  <si>
    <t>小樽市</t>
  </si>
  <si>
    <t>全道市計</t>
  </si>
  <si>
    <t>全道計</t>
  </si>
  <si>
    <t>　　　区分
市町村名</t>
  </si>
  <si>
    <t>選挙当日の有権者数</t>
  </si>
  <si>
    <t>投票者数　　　　　</t>
  </si>
  <si>
    <t>棄権者数</t>
  </si>
  <si>
    <t>投票率</t>
  </si>
  <si>
    <t>（人）</t>
  </si>
  <si>
    <t>（％）</t>
  </si>
  <si>
    <t>男</t>
  </si>
  <si>
    <t>女</t>
  </si>
  <si>
    <t>計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</si>
  <si>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</si>
  <si>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</si>
  <si>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</si>
  <si>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</si>
  <si>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</si>
  <si>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</si>
  <si>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</si>
  <si>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</si>
  <si>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</si>
  <si>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</si>
  <si>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</si>
  <si>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</si>
  <si>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</si>
  <si>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</si>
  <si>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</si>
  <si>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</si>
  <si>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</si>
  <si>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</si>
  <si>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</si>
  <si>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町村計</t>
  </si>
  <si>
    <t>全道町村計</t>
  </si>
  <si>
    <t>有効投票数</t>
  </si>
  <si>
    <t>無効投票数</t>
  </si>
  <si>
    <t>投票総数</t>
  </si>
  <si>
    <t>投票者数</t>
  </si>
  <si>
    <t>（Ｃ）と（Ｄ）の不符号の内訳</t>
  </si>
  <si>
    <t>不受理</t>
  </si>
  <si>
    <t>持帰り</t>
  </si>
  <si>
    <t>その他</t>
  </si>
  <si>
    <t>得票数</t>
  </si>
  <si>
    <t>(無所属）</t>
  </si>
  <si>
    <t>当</t>
  </si>
  <si>
    <t>　　区分
市町村名</t>
  </si>
  <si>
    <t>高橋　はるみ</t>
  </si>
  <si>
    <t>（日本共産党）</t>
  </si>
  <si>
    <t>宮内　さとし</t>
  </si>
  <si>
    <t>（Ａ）</t>
  </si>
  <si>
    <t>（B）</t>
  </si>
  <si>
    <t>（C）</t>
  </si>
  <si>
    <t>（Ｂ）</t>
  </si>
  <si>
    <t>（Ａ）+（Ｂ）（Ｃ）</t>
  </si>
  <si>
    <t>（Ｄ）</t>
  </si>
  <si>
    <t>　　ア　投票結果</t>
  </si>
  <si>
    <t>　イ　開票結果</t>
  </si>
  <si>
    <t>候補者得票数
の合計</t>
  </si>
  <si>
    <t>按分切捨て
票数</t>
  </si>
  <si>
    <t>いずれの
候補者にも
属しない
票数</t>
  </si>
  <si>
    <t>かつや　忠</t>
  </si>
  <si>
    <t>木村　としあき</t>
  </si>
  <si>
    <t>（平成２３知事）</t>
  </si>
  <si>
    <t>－</t>
  </si>
  <si>
    <t>後志総合振興局計</t>
  </si>
  <si>
    <t>66.80%</t>
  </si>
  <si>
    <t>66.27%</t>
  </si>
  <si>
    <t>66.52%</t>
  </si>
  <si>
    <t>59.58%</t>
  </si>
  <si>
    <t>63.84%</t>
  </si>
  <si>
    <t>61.81%</t>
  </si>
  <si>
    <t>71.98%</t>
  </si>
  <si>
    <t>70.83%</t>
  </si>
  <si>
    <t>71.36%</t>
  </si>
  <si>
    <t>73.37%</t>
  </si>
  <si>
    <t>73.15%</t>
  </si>
  <si>
    <t>73.25%</t>
  </si>
  <si>
    <t>67.41%</t>
  </si>
  <si>
    <t>68.13%</t>
  </si>
  <si>
    <t>67.78%</t>
  </si>
  <si>
    <t>77.65%</t>
  </si>
  <si>
    <t>79.14%</t>
  </si>
  <si>
    <t>78.41%</t>
  </si>
  <si>
    <t>62.61%</t>
  </si>
  <si>
    <t>64.11%</t>
  </si>
  <si>
    <t>63.38%</t>
  </si>
  <si>
    <t>72.22%</t>
  </si>
  <si>
    <t>71.69%</t>
  </si>
  <si>
    <t>71.96%</t>
  </si>
  <si>
    <t>74.57%</t>
  </si>
  <si>
    <t>75.72%</t>
  </si>
  <si>
    <t>75.17%</t>
  </si>
  <si>
    <t>62.57%</t>
  </si>
  <si>
    <t>63.32%</t>
  </si>
  <si>
    <t>65.22%</t>
  </si>
  <si>
    <t>66.03%</t>
  </si>
  <si>
    <t>65.64%</t>
  </si>
  <si>
    <t>58.22%</t>
  </si>
  <si>
    <t>59.26%</t>
  </si>
  <si>
    <t>58.79%</t>
  </si>
  <si>
    <t>76.45%</t>
  </si>
  <si>
    <t>75.03%</t>
  </si>
  <si>
    <t>75.68%</t>
  </si>
  <si>
    <t>81.86%</t>
  </si>
  <si>
    <t>81.01%</t>
  </si>
  <si>
    <t>81.40%</t>
  </si>
  <si>
    <t>65.81%</t>
  </si>
  <si>
    <t>65.85%</t>
  </si>
  <si>
    <t>65.83%</t>
  </si>
  <si>
    <t>58.84%</t>
  </si>
  <si>
    <t>60.86%</t>
  </si>
  <si>
    <t>59.92%</t>
  </si>
  <si>
    <t>67.94%</t>
  </si>
  <si>
    <t>65.77%</t>
  </si>
  <si>
    <t>54.17%</t>
  </si>
  <si>
    <t>54.24%</t>
  </si>
  <si>
    <t>54.21%</t>
  </si>
  <si>
    <t>74.31%</t>
  </si>
  <si>
    <t>78.66%</t>
  </si>
  <si>
    <t>76.48%</t>
  </si>
  <si>
    <t>63.48%</t>
  </si>
  <si>
    <t>63.47%</t>
  </si>
  <si>
    <t>59.69%</t>
  </si>
  <si>
    <t>59.03%</t>
  </si>
  <si>
    <t>59.32%</t>
  </si>
  <si>
    <t>57.88%</t>
  </si>
  <si>
    <t>57.73%</t>
  </si>
  <si>
    <t>57.80%</t>
  </si>
  <si>
    <t>66.66%</t>
  </si>
  <si>
    <t>66.21%</t>
  </si>
  <si>
    <t>66.42%</t>
  </si>
  <si>
    <t>平成23年4月10日施行　北海道知事選挙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</si>
</sst>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 "/>
    <numFmt numFmtId="179" formatCode="#,##0.00_ "/>
    <numFmt numFmtId="180" formatCode="#,##0.0_ "/>
    <numFmt numFmtId="181" formatCode="0.0_ "/>
    <numFmt numFmtId="182" formatCode="[&lt;=999]000;[&lt;=99999]000\-00;000\-0000"/>
    <numFmt numFmtId="183" formatCode="#,##0_);[Red]\(#,##0\)"/>
    <numFmt numFmtId="184" formatCode="#,##0.000_);[Red]\(#,##0.000\)"/>
    <numFmt numFmtId="185" formatCode="#,##0.000_ "/>
    <numFmt numFmtId="186" formatCode="#,##0.000_ ;[Red]\-#,##0.000\ "/>
    <numFmt numFmtId="187" formatCode="#,##0_ ;[Red]\-#,##0\ "/>
    <numFmt numFmtId="188" formatCode="#,##0.0000_ ;[Red]\-#,##0.0000\ "/>
    <numFmt numFmtId="189" formatCode="#,##0.00_ ;[Red]\-#,##0.00\ "/>
    <numFmt numFmtId="190" formatCode="#,##0.0_ ;[Red]\-#,##0.0\ "/>
    <numFmt numFmtId="191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vertical="center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justify" wrapText="1"/>
    </xf>
    <xf numFmtId="0" fontId="0" fillId="0" borderId="17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3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23" xfId="0" applyNumberFormat="1" applyFont="1" applyBorder="1" applyAlignment="1">
      <alignment horizontal="right" vertical="center"/>
    </xf>
    <xf numFmtId="178" fontId="0" fillId="0" borderId="18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178" fontId="0" fillId="0" borderId="25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6" xfId="0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vertical="justify"/>
    </xf>
    <xf numFmtId="0" fontId="0" fillId="0" borderId="32" xfId="0" applyFont="1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justify"/>
    </xf>
    <xf numFmtId="0" fontId="0" fillId="0" borderId="11" xfId="0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187" fontId="0" fillId="0" borderId="12" xfId="0" applyNumberFormat="1" applyFont="1" applyBorder="1" applyAlignment="1">
      <alignment vertical="center"/>
    </xf>
    <xf numFmtId="186" fontId="0" fillId="0" borderId="12" xfId="0" applyNumberFormat="1" applyFont="1" applyBorder="1" applyAlignment="1">
      <alignment horizontal="center" vertical="center"/>
    </xf>
    <xf numFmtId="178" fontId="0" fillId="0" borderId="23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183" fontId="0" fillId="0" borderId="12" xfId="0" applyNumberFormat="1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186" fontId="0" fillId="0" borderId="12" xfId="0" applyNumberFormat="1" applyFont="1" applyBorder="1" applyAlignment="1">
      <alignment horizontal="right" vertical="center"/>
    </xf>
    <xf numFmtId="187" fontId="0" fillId="0" borderId="23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horizontal="right" vertical="center"/>
    </xf>
    <xf numFmtId="178" fontId="0" fillId="0" borderId="25" xfId="0" applyNumberFormat="1" applyFont="1" applyBorder="1" applyAlignment="1">
      <alignment horizontal="right" vertical="center"/>
    </xf>
    <xf numFmtId="178" fontId="0" fillId="0" borderId="26" xfId="0" applyNumberFormat="1" applyFont="1" applyBorder="1" applyAlignment="1">
      <alignment horizontal="right" vertical="center"/>
    </xf>
    <xf numFmtId="187" fontId="0" fillId="0" borderId="26" xfId="0" applyNumberFormat="1" applyFont="1" applyBorder="1" applyAlignment="1">
      <alignment vertical="center"/>
    </xf>
    <xf numFmtId="186" fontId="0" fillId="0" borderId="26" xfId="0" applyNumberFormat="1" applyFont="1" applyBorder="1" applyAlignment="1">
      <alignment horizontal="center" vertical="center"/>
    </xf>
    <xf numFmtId="183" fontId="0" fillId="0" borderId="26" xfId="0" applyNumberFormat="1" applyFont="1" applyBorder="1" applyAlignment="1">
      <alignment vertical="center"/>
    </xf>
    <xf numFmtId="178" fontId="0" fillId="0" borderId="2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justify" wrapText="1"/>
    </xf>
    <xf numFmtId="0" fontId="0" fillId="0" borderId="41" xfId="0" applyFont="1" applyBorder="1" applyAlignment="1">
      <alignment vertical="justify"/>
    </xf>
    <xf numFmtId="0" fontId="0" fillId="0" borderId="42" xfId="0" applyFont="1" applyBorder="1" applyAlignment="1">
      <alignment vertical="justify"/>
    </xf>
    <xf numFmtId="0" fontId="0" fillId="0" borderId="4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28575</xdr:rowOff>
    </xdr:from>
    <xdr:to>
      <xdr:col>3</xdr:col>
      <xdr:colOff>190500</xdr:colOff>
      <xdr:row>3</xdr:row>
      <xdr:rowOff>190500</xdr:rowOff>
    </xdr:to>
    <xdr:sp>
      <xdr:nvSpPr>
        <xdr:cNvPr id="1" name="Oval 2"/>
        <xdr:cNvSpPr>
          <a:spLocks/>
        </xdr:cNvSpPr>
      </xdr:nvSpPr>
      <xdr:spPr>
        <a:xfrm>
          <a:off x="3686175" y="5715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pane xSplit="1" ySplit="6" topLeftCell="B7" activePane="bottomRight" state="frozen"/>
      <selection pane="topLeft" activeCell="M35" sqref="M35"/>
      <selection pane="topRight" activeCell="M35" sqref="M35"/>
      <selection pane="bottomLeft" activeCell="M35" sqref="M35"/>
      <selection pane="bottomRight" activeCell="G27" sqref="G27"/>
    </sheetView>
  </sheetViews>
  <sheetFormatPr defaultColWidth="9.00390625" defaultRowHeight="13.5"/>
  <cols>
    <col min="1" max="1" width="15.00390625" style="2" customWidth="1"/>
    <col min="2" max="13" width="11.625" style="2" customWidth="1"/>
    <col min="14" max="16384" width="9.00390625" style="2" customWidth="1"/>
  </cols>
  <sheetData>
    <row r="1" spans="1:5" ht="13.5">
      <c r="A1" s="63" t="s">
        <v>131</v>
      </c>
      <c r="B1" s="63"/>
      <c r="C1" s="63"/>
      <c r="D1" s="63"/>
      <c r="E1" s="63"/>
    </row>
    <row r="2" spans="1:7" ht="13.5">
      <c r="A2" s="63"/>
      <c r="B2" s="63"/>
      <c r="C2" s="63"/>
      <c r="D2" s="63"/>
      <c r="E2" s="63"/>
      <c r="F2" s="5"/>
      <c r="G2" s="5"/>
    </row>
    <row r="3" spans="1:13" ht="14.25" thickBot="1">
      <c r="A3" s="6" t="s">
        <v>55</v>
      </c>
      <c r="L3" s="74" t="s">
        <v>62</v>
      </c>
      <c r="M3" s="74"/>
    </row>
    <row r="4" spans="1:13" ht="22.5" customHeight="1">
      <c r="A4" s="70" t="s">
        <v>45</v>
      </c>
      <c r="B4" s="69" t="s">
        <v>4</v>
      </c>
      <c r="C4" s="65"/>
      <c r="D4" s="73"/>
      <c r="E4" s="64" t="s">
        <v>5</v>
      </c>
      <c r="F4" s="65"/>
      <c r="G4" s="66"/>
      <c r="H4" s="64" t="s">
        <v>6</v>
      </c>
      <c r="I4" s="65"/>
      <c r="J4" s="66"/>
      <c r="K4" s="67" t="s">
        <v>7</v>
      </c>
      <c r="L4" s="68"/>
      <c r="M4" s="69"/>
    </row>
    <row r="5" spans="1:13" ht="13.5" customHeight="1">
      <c r="A5" s="71"/>
      <c r="B5" s="7"/>
      <c r="C5" s="7"/>
      <c r="D5" s="7" t="s">
        <v>8</v>
      </c>
      <c r="E5" s="8"/>
      <c r="F5" s="7"/>
      <c r="G5" s="9" t="s">
        <v>8</v>
      </c>
      <c r="H5" s="8"/>
      <c r="I5" s="7"/>
      <c r="J5" s="9" t="s">
        <v>8</v>
      </c>
      <c r="K5" s="10"/>
      <c r="L5" s="10"/>
      <c r="M5" s="11" t="s">
        <v>9</v>
      </c>
    </row>
    <row r="6" spans="1:13" ht="21.75" customHeight="1">
      <c r="A6" s="72"/>
      <c r="B6" s="12" t="s">
        <v>10</v>
      </c>
      <c r="C6" s="4" t="s">
        <v>11</v>
      </c>
      <c r="D6" s="12" t="s">
        <v>12</v>
      </c>
      <c r="E6" s="4" t="s">
        <v>10</v>
      </c>
      <c r="F6" s="4" t="s">
        <v>11</v>
      </c>
      <c r="G6" s="13" t="s">
        <v>12</v>
      </c>
      <c r="H6" s="14" t="s">
        <v>10</v>
      </c>
      <c r="I6" s="4" t="s">
        <v>11</v>
      </c>
      <c r="J6" s="13" t="s">
        <v>12</v>
      </c>
      <c r="K6" s="12" t="s">
        <v>10</v>
      </c>
      <c r="L6" s="4" t="s">
        <v>11</v>
      </c>
      <c r="M6" s="15" t="s">
        <v>12</v>
      </c>
    </row>
    <row r="7" spans="1:13" ht="16.5" customHeight="1">
      <c r="A7" s="16" t="s">
        <v>13</v>
      </c>
      <c r="B7" s="17">
        <v>744</v>
      </c>
      <c r="C7" s="17">
        <v>851</v>
      </c>
      <c r="D7" s="17">
        <v>1595</v>
      </c>
      <c r="E7" s="17">
        <v>497</v>
      </c>
      <c r="F7" s="17">
        <v>564</v>
      </c>
      <c r="G7" s="17">
        <v>1061</v>
      </c>
      <c r="H7" s="17">
        <v>247</v>
      </c>
      <c r="I7" s="17">
        <v>287</v>
      </c>
      <c r="J7" s="17">
        <v>534</v>
      </c>
      <c r="K7" s="18" t="s">
        <v>65</v>
      </c>
      <c r="L7" s="18" t="s">
        <v>66</v>
      </c>
      <c r="M7" s="19" t="s">
        <v>67</v>
      </c>
    </row>
    <row r="8" spans="1:13" ht="16.5" customHeight="1">
      <c r="A8" s="16" t="s">
        <v>14</v>
      </c>
      <c r="B8" s="17">
        <v>1373</v>
      </c>
      <c r="C8" s="17">
        <v>1507</v>
      </c>
      <c r="D8" s="17">
        <v>2880</v>
      </c>
      <c r="E8" s="17">
        <v>818</v>
      </c>
      <c r="F8" s="17">
        <v>962</v>
      </c>
      <c r="G8" s="17">
        <v>1780</v>
      </c>
      <c r="H8" s="17">
        <v>555</v>
      </c>
      <c r="I8" s="17">
        <v>545</v>
      </c>
      <c r="J8" s="17">
        <v>1100</v>
      </c>
      <c r="K8" s="18" t="s">
        <v>68</v>
      </c>
      <c r="L8" s="18" t="s">
        <v>69</v>
      </c>
      <c r="M8" s="19" t="s">
        <v>70</v>
      </c>
    </row>
    <row r="9" spans="1:13" ht="16.5" customHeight="1">
      <c r="A9" s="16" t="s">
        <v>15</v>
      </c>
      <c r="B9" s="17">
        <v>1199</v>
      </c>
      <c r="C9" s="17">
        <v>1392</v>
      </c>
      <c r="D9" s="17">
        <v>2591</v>
      </c>
      <c r="E9" s="17">
        <v>863</v>
      </c>
      <c r="F9" s="17">
        <v>986</v>
      </c>
      <c r="G9" s="17">
        <v>1849</v>
      </c>
      <c r="H9" s="17">
        <v>336</v>
      </c>
      <c r="I9" s="17">
        <v>406</v>
      </c>
      <c r="J9" s="17">
        <v>742</v>
      </c>
      <c r="K9" s="18" t="s">
        <v>71</v>
      </c>
      <c r="L9" s="18" t="s">
        <v>72</v>
      </c>
      <c r="M9" s="19" t="s">
        <v>73</v>
      </c>
    </row>
    <row r="10" spans="1:13" ht="16.5" customHeight="1">
      <c r="A10" s="16" t="s">
        <v>16</v>
      </c>
      <c r="B10" s="17">
        <v>2095</v>
      </c>
      <c r="C10" s="17">
        <v>2354</v>
      </c>
      <c r="D10" s="17">
        <v>4449</v>
      </c>
      <c r="E10" s="17">
        <v>1537</v>
      </c>
      <c r="F10" s="17">
        <v>1722</v>
      </c>
      <c r="G10" s="17">
        <v>3259</v>
      </c>
      <c r="H10" s="17">
        <v>558</v>
      </c>
      <c r="I10" s="17">
        <v>632</v>
      </c>
      <c r="J10" s="17">
        <v>1190</v>
      </c>
      <c r="K10" s="18" t="s">
        <v>74</v>
      </c>
      <c r="L10" s="18" t="s">
        <v>75</v>
      </c>
      <c r="M10" s="19" t="s">
        <v>76</v>
      </c>
    </row>
    <row r="11" spans="1:13" ht="16.5" customHeight="1">
      <c r="A11" s="16" t="s">
        <v>17</v>
      </c>
      <c r="B11" s="17">
        <v>1844</v>
      </c>
      <c r="C11" s="17">
        <v>1986</v>
      </c>
      <c r="D11" s="17">
        <v>3830</v>
      </c>
      <c r="E11" s="17">
        <v>1243</v>
      </c>
      <c r="F11" s="17">
        <v>1353</v>
      </c>
      <c r="G11" s="17">
        <v>2596</v>
      </c>
      <c r="H11" s="17">
        <v>601</v>
      </c>
      <c r="I11" s="17">
        <v>633</v>
      </c>
      <c r="J11" s="17">
        <v>1234</v>
      </c>
      <c r="K11" s="18" t="s">
        <v>77</v>
      </c>
      <c r="L11" s="18" t="s">
        <v>78</v>
      </c>
      <c r="M11" s="19" t="s">
        <v>79</v>
      </c>
    </row>
    <row r="12" spans="1:13" ht="16.5" customHeight="1">
      <c r="A12" s="16" t="s">
        <v>18</v>
      </c>
      <c r="B12" s="17">
        <v>904</v>
      </c>
      <c r="C12" s="17">
        <v>949</v>
      </c>
      <c r="D12" s="17">
        <v>1853</v>
      </c>
      <c r="E12" s="17">
        <v>702</v>
      </c>
      <c r="F12" s="17">
        <v>751</v>
      </c>
      <c r="G12" s="17">
        <v>1453</v>
      </c>
      <c r="H12" s="17">
        <v>202</v>
      </c>
      <c r="I12" s="17">
        <v>198</v>
      </c>
      <c r="J12" s="17">
        <v>400</v>
      </c>
      <c r="K12" s="18" t="s">
        <v>80</v>
      </c>
      <c r="L12" s="18" t="s">
        <v>81</v>
      </c>
      <c r="M12" s="19" t="s">
        <v>82</v>
      </c>
    </row>
    <row r="13" spans="1:13" ht="16.5" customHeight="1">
      <c r="A13" s="16" t="s">
        <v>19</v>
      </c>
      <c r="B13" s="17">
        <v>797</v>
      </c>
      <c r="C13" s="17">
        <v>836</v>
      </c>
      <c r="D13" s="17">
        <v>1633</v>
      </c>
      <c r="E13" s="17">
        <v>499</v>
      </c>
      <c r="F13" s="17">
        <v>536</v>
      </c>
      <c r="G13" s="17">
        <v>1035</v>
      </c>
      <c r="H13" s="17">
        <v>298</v>
      </c>
      <c r="I13" s="17">
        <v>300</v>
      </c>
      <c r="J13" s="17">
        <v>598</v>
      </c>
      <c r="K13" s="18" t="s">
        <v>83</v>
      </c>
      <c r="L13" s="18" t="s">
        <v>84</v>
      </c>
      <c r="M13" s="19" t="s">
        <v>85</v>
      </c>
    </row>
    <row r="14" spans="1:13" ht="16.5" customHeight="1">
      <c r="A14" s="16" t="s">
        <v>20</v>
      </c>
      <c r="B14" s="17">
        <v>1062</v>
      </c>
      <c r="C14" s="17">
        <v>1074</v>
      </c>
      <c r="D14" s="17">
        <v>2136</v>
      </c>
      <c r="E14" s="17">
        <v>767</v>
      </c>
      <c r="F14" s="17">
        <v>770</v>
      </c>
      <c r="G14" s="17">
        <v>1537</v>
      </c>
      <c r="H14" s="17">
        <v>295</v>
      </c>
      <c r="I14" s="17">
        <v>304</v>
      </c>
      <c r="J14" s="17">
        <v>599</v>
      </c>
      <c r="K14" s="18" t="s">
        <v>86</v>
      </c>
      <c r="L14" s="18" t="s">
        <v>87</v>
      </c>
      <c r="M14" s="19" t="s">
        <v>88</v>
      </c>
    </row>
    <row r="15" spans="1:13" ht="16.5" customHeight="1">
      <c r="A15" s="16" t="s">
        <v>21</v>
      </c>
      <c r="B15" s="17">
        <v>1349</v>
      </c>
      <c r="C15" s="17">
        <v>1462</v>
      </c>
      <c r="D15" s="17">
        <v>2811</v>
      </c>
      <c r="E15" s="17">
        <v>1006</v>
      </c>
      <c r="F15" s="17">
        <v>1107</v>
      </c>
      <c r="G15" s="17">
        <v>2113</v>
      </c>
      <c r="H15" s="17">
        <v>343</v>
      </c>
      <c r="I15" s="17">
        <v>355</v>
      </c>
      <c r="J15" s="17">
        <v>698</v>
      </c>
      <c r="K15" s="18" t="s">
        <v>89</v>
      </c>
      <c r="L15" s="18" t="s">
        <v>90</v>
      </c>
      <c r="M15" s="19" t="s">
        <v>91</v>
      </c>
    </row>
    <row r="16" spans="1:13" ht="16.5" customHeight="1">
      <c r="A16" s="16" t="s">
        <v>22</v>
      </c>
      <c r="B16" s="17">
        <v>6032</v>
      </c>
      <c r="C16" s="17">
        <v>6235</v>
      </c>
      <c r="D16" s="17">
        <v>12267</v>
      </c>
      <c r="E16" s="17">
        <v>3867</v>
      </c>
      <c r="F16" s="17">
        <v>3901</v>
      </c>
      <c r="G16" s="17">
        <v>7768</v>
      </c>
      <c r="H16" s="17">
        <v>2165</v>
      </c>
      <c r="I16" s="17">
        <v>2334</v>
      </c>
      <c r="J16" s="17">
        <v>4499</v>
      </c>
      <c r="K16" s="18" t="s">
        <v>84</v>
      </c>
      <c r="L16" s="18" t="s">
        <v>92</v>
      </c>
      <c r="M16" s="19" t="s">
        <v>93</v>
      </c>
    </row>
    <row r="17" spans="1:13" ht="16.5" customHeight="1">
      <c r="A17" s="16" t="s">
        <v>23</v>
      </c>
      <c r="B17" s="17">
        <v>2608</v>
      </c>
      <c r="C17" s="17">
        <v>2729</v>
      </c>
      <c r="D17" s="17">
        <v>5337</v>
      </c>
      <c r="E17" s="17">
        <v>1701</v>
      </c>
      <c r="F17" s="17">
        <v>1802</v>
      </c>
      <c r="G17" s="17">
        <v>3503</v>
      </c>
      <c r="H17" s="17">
        <v>907</v>
      </c>
      <c r="I17" s="17">
        <v>927</v>
      </c>
      <c r="J17" s="17">
        <v>1834</v>
      </c>
      <c r="K17" s="18" t="s">
        <v>94</v>
      </c>
      <c r="L17" s="18" t="s">
        <v>95</v>
      </c>
      <c r="M17" s="19" t="s">
        <v>96</v>
      </c>
    </row>
    <row r="18" spans="1:13" ht="16.5" customHeight="1">
      <c r="A18" s="16" t="s">
        <v>24</v>
      </c>
      <c r="B18" s="17">
        <v>5651</v>
      </c>
      <c r="C18" s="17">
        <v>6721</v>
      </c>
      <c r="D18" s="17">
        <v>12372</v>
      </c>
      <c r="E18" s="17">
        <v>3290</v>
      </c>
      <c r="F18" s="17">
        <v>3983</v>
      </c>
      <c r="G18" s="17">
        <v>7273</v>
      </c>
      <c r="H18" s="17">
        <v>2361</v>
      </c>
      <c r="I18" s="17">
        <v>2738</v>
      </c>
      <c r="J18" s="17">
        <v>5099</v>
      </c>
      <c r="K18" s="18" t="s">
        <v>97</v>
      </c>
      <c r="L18" s="18" t="s">
        <v>98</v>
      </c>
      <c r="M18" s="19" t="s">
        <v>99</v>
      </c>
    </row>
    <row r="19" spans="1:13" ht="16.5" customHeight="1">
      <c r="A19" s="16" t="s">
        <v>25</v>
      </c>
      <c r="B19" s="17">
        <v>722</v>
      </c>
      <c r="C19" s="17">
        <v>861</v>
      </c>
      <c r="D19" s="17">
        <v>1583</v>
      </c>
      <c r="E19" s="17">
        <v>552</v>
      </c>
      <c r="F19" s="17">
        <v>646</v>
      </c>
      <c r="G19" s="17">
        <v>1198</v>
      </c>
      <c r="H19" s="17">
        <v>170</v>
      </c>
      <c r="I19" s="17">
        <v>215</v>
      </c>
      <c r="J19" s="17">
        <v>385</v>
      </c>
      <c r="K19" s="18" t="s">
        <v>100</v>
      </c>
      <c r="L19" s="18" t="s">
        <v>101</v>
      </c>
      <c r="M19" s="19" t="s">
        <v>102</v>
      </c>
    </row>
    <row r="20" spans="1:13" ht="16.5" customHeight="1">
      <c r="A20" s="16" t="s">
        <v>26</v>
      </c>
      <c r="B20" s="17">
        <v>419</v>
      </c>
      <c r="C20" s="17">
        <v>495</v>
      </c>
      <c r="D20" s="17">
        <v>914</v>
      </c>
      <c r="E20" s="17">
        <v>343</v>
      </c>
      <c r="F20" s="17">
        <v>401</v>
      </c>
      <c r="G20" s="17">
        <v>744</v>
      </c>
      <c r="H20" s="17">
        <v>76</v>
      </c>
      <c r="I20" s="17">
        <v>94</v>
      </c>
      <c r="J20" s="17">
        <v>170</v>
      </c>
      <c r="K20" s="18" t="s">
        <v>103</v>
      </c>
      <c r="L20" s="18" t="s">
        <v>104</v>
      </c>
      <c r="M20" s="19" t="s">
        <v>105</v>
      </c>
    </row>
    <row r="21" spans="1:13" ht="16.5" customHeight="1">
      <c r="A21" s="16" t="s">
        <v>27</v>
      </c>
      <c r="B21" s="17">
        <v>1009</v>
      </c>
      <c r="C21" s="17">
        <v>1224</v>
      </c>
      <c r="D21" s="17">
        <v>2233</v>
      </c>
      <c r="E21" s="17">
        <v>664</v>
      </c>
      <c r="F21" s="17">
        <v>806</v>
      </c>
      <c r="G21" s="17">
        <v>1470</v>
      </c>
      <c r="H21" s="17">
        <v>345</v>
      </c>
      <c r="I21" s="17">
        <v>418</v>
      </c>
      <c r="J21" s="17">
        <v>763</v>
      </c>
      <c r="K21" s="18" t="s">
        <v>106</v>
      </c>
      <c r="L21" s="18" t="s">
        <v>107</v>
      </c>
      <c r="M21" s="19" t="s">
        <v>108</v>
      </c>
    </row>
    <row r="22" spans="1:13" ht="16.5" customHeight="1">
      <c r="A22" s="16" t="s">
        <v>28</v>
      </c>
      <c r="B22" s="17">
        <v>1528</v>
      </c>
      <c r="C22" s="17">
        <v>1763</v>
      </c>
      <c r="D22" s="17">
        <v>3291</v>
      </c>
      <c r="E22" s="17">
        <v>899</v>
      </c>
      <c r="F22" s="17">
        <v>1073</v>
      </c>
      <c r="G22" s="17">
        <v>1972</v>
      </c>
      <c r="H22" s="17">
        <v>629</v>
      </c>
      <c r="I22" s="17">
        <v>690</v>
      </c>
      <c r="J22" s="17">
        <v>1319</v>
      </c>
      <c r="K22" s="18" t="s">
        <v>109</v>
      </c>
      <c r="L22" s="18" t="s">
        <v>110</v>
      </c>
      <c r="M22" s="19" t="s">
        <v>111</v>
      </c>
    </row>
    <row r="23" spans="1:13" ht="16.5" customHeight="1">
      <c r="A23" s="16" t="s">
        <v>29</v>
      </c>
      <c r="B23" s="17">
        <v>1519</v>
      </c>
      <c r="C23" s="17">
        <v>1674</v>
      </c>
      <c r="D23" s="17">
        <v>3193</v>
      </c>
      <c r="E23" s="17">
        <v>1032</v>
      </c>
      <c r="F23" s="17">
        <v>1101</v>
      </c>
      <c r="G23" s="17">
        <v>2133</v>
      </c>
      <c r="H23" s="17">
        <v>487</v>
      </c>
      <c r="I23" s="17">
        <v>573</v>
      </c>
      <c r="J23" s="17">
        <v>1060</v>
      </c>
      <c r="K23" s="18" t="s">
        <v>112</v>
      </c>
      <c r="L23" s="18" t="s">
        <v>113</v>
      </c>
      <c r="M23" s="19" t="s">
        <v>65</v>
      </c>
    </row>
    <row r="24" spans="1:13" ht="16.5" customHeight="1">
      <c r="A24" s="16" t="s">
        <v>30</v>
      </c>
      <c r="B24" s="17">
        <v>8040</v>
      </c>
      <c r="C24" s="17">
        <v>9657</v>
      </c>
      <c r="D24" s="17">
        <v>17697</v>
      </c>
      <c r="E24" s="17">
        <v>4355</v>
      </c>
      <c r="F24" s="17">
        <v>5238</v>
      </c>
      <c r="G24" s="17">
        <v>9593</v>
      </c>
      <c r="H24" s="17">
        <v>3685</v>
      </c>
      <c r="I24" s="17">
        <v>4419</v>
      </c>
      <c r="J24" s="17">
        <v>8104</v>
      </c>
      <c r="K24" s="18" t="s">
        <v>114</v>
      </c>
      <c r="L24" s="18" t="s">
        <v>115</v>
      </c>
      <c r="M24" s="19" t="s">
        <v>116</v>
      </c>
    </row>
    <row r="25" spans="1:13" ht="16.5" customHeight="1">
      <c r="A25" s="16" t="s">
        <v>31</v>
      </c>
      <c r="B25" s="17">
        <v>506</v>
      </c>
      <c r="C25" s="17">
        <v>506</v>
      </c>
      <c r="D25" s="17">
        <v>1012</v>
      </c>
      <c r="E25" s="17">
        <v>376</v>
      </c>
      <c r="F25" s="17">
        <v>398</v>
      </c>
      <c r="G25" s="17">
        <v>774</v>
      </c>
      <c r="H25" s="17">
        <v>130</v>
      </c>
      <c r="I25" s="17">
        <v>108</v>
      </c>
      <c r="J25" s="17">
        <v>238</v>
      </c>
      <c r="K25" s="18" t="s">
        <v>117</v>
      </c>
      <c r="L25" s="18" t="s">
        <v>118</v>
      </c>
      <c r="M25" s="19" t="s">
        <v>119</v>
      </c>
    </row>
    <row r="26" spans="1:13" ht="16.5" customHeight="1">
      <c r="A26" s="16"/>
      <c r="B26" s="20"/>
      <c r="C26" s="21"/>
      <c r="D26" s="20"/>
      <c r="E26" s="21"/>
      <c r="F26" s="21"/>
      <c r="G26" s="22"/>
      <c r="H26" s="23"/>
      <c r="I26" s="21"/>
      <c r="J26" s="22"/>
      <c r="K26" s="24"/>
      <c r="L26" s="25"/>
      <c r="M26" s="26"/>
    </row>
    <row r="27" spans="1:13" ht="16.5" customHeight="1">
      <c r="A27" s="16" t="s">
        <v>32</v>
      </c>
      <c r="B27" s="17">
        <v>39401</v>
      </c>
      <c r="C27" s="17">
        <v>44276</v>
      </c>
      <c r="D27" s="17">
        <v>83677</v>
      </c>
      <c r="E27" s="17">
        <v>25011</v>
      </c>
      <c r="F27" s="17">
        <v>28100</v>
      </c>
      <c r="G27" s="17">
        <v>53111</v>
      </c>
      <c r="H27" s="17">
        <v>14390</v>
      </c>
      <c r="I27" s="17">
        <v>16176</v>
      </c>
      <c r="J27" s="17">
        <v>30566</v>
      </c>
      <c r="K27" s="18" t="s">
        <v>120</v>
      </c>
      <c r="L27" s="18" t="s">
        <v>121</v>
      </c>
      <c r="M27" s="19" t="s">
        <v>121</v>
      </c>
    </row>
    <row r="28" spans="1:13" ht="16.5" customHeight="1">
      <c r="A28" s="16"/>
      <c r="B28" s="20"/>
      <c r="C28" s="21"/>
      <c r="D28" s="20"/>
      <c r="E28" s="21"/>
      <c r="F28" s="21"/>
      <c r="G28" s="22"/>
      <c r="H28" s="23"/>
      <c r="I28" s="21"/>
      <c r="J28" s="22"/>
      <c r="K28" s="24"/>
      <c r="L28" s="25"/>
      <c r="M28" s="26"/>
    </row>
    <row r="29" spans="1:13" ht="16.5" customHeight="1">
      <c r="A29" s="16" t="s">
        <v>0</v>
      </c>
      <c r="B29" s="17">
        <v>49885</v>
      </c>
      <c r="C29" s="17">
        <v>62567</v>
      </c>
      <c r="D29" s="17">
        <v>112452</v>
      </c>
      <c r="E29" s="17">
        <v>29776</v>
      </c>
      <c r="F29" s="17">
        <v>36936</v>
      </c>
      <c r="G29" s="17">
        <v>66712</v>
      </c>
      <c r="H29" s="17">
        <v>20109</v>
      </c>
      <c r="I29" s="17">
        <v>25631</v>
      </c>
      <c r="J29" s="17">
        <v>45740</v>
      </c>
      <c r="K29" s="18" t="s">
        <v>122</v>
      </c>
      <c r="L29" s="18" t="s">
        <v>123</v>
      </c>
      <c r="M29" s="19" t="s">
        <v>124</v>
      </c>
    </row>
    <row r="30" spans="1:13" ht="16.5" customHeight="1">
      <c r="A30" s="16"/>
      <c r="B30" s="20"/>
      <c r="C30" s="21"/>
      <c r="D30" s="20"/>
      <c r="E30" s="21"/>
      <c r="F30" s="21"/>
      <c r="G30" s="22"/>
      <c r="H30" s="23"/>
      <c r="I30" s="21"/>
      <c r="J30" s="22"/>
      <c r="K30" s="24"/>
      <c r="L30" s="25"/>
      <c r="M30" s="26"/>
    </row>
    <row r="31" spans="1:13" ht="16.5" customHeight="1">
      <c r="A31" s="27" t="s">
        <v>64</v>
      </c>
      <c r="B31" s="23">
        <f>SUM(B27,B29)</f>
        <v>89286</v>
      </c>
      <c r="C31" s="21">
        <f>SUM(C27,C29)</f>
        <v>106843</v>
      </c>
      <c r="D31" s="20">
        <f>SUM(B31:C31)</f>
        <v>196129</v>
      </c>
      <c r="E31" s="21">
        <f>SUM(E27,E29)</f>
        <v>54787</v>
      </c>
      <c r="F31" s="21">
        <f>SUM(F27,F29)</f>
        <v>65036</v>
      </c>
      <c r="G31" s="22">
        <f>SUM(E31:F31)</f>
        <v>119823</v>
      </c>
      <c r="H31" s="23">
        <f>SUM(H27,H29)</f>
        <v>34499</v>
      </c>
      <c r="I31" s="21">
        <f>SUM(I27,I29)</f>
        <v>41807</v>
      </c>
      <c r="J31" s="22">
        <f>SUM(H31:I31)</f>
        <v>76306</v>
      </c>
      <c r="K31" s="24">
        <f>ROUND(E31/B31*100,2)</f>
        <v>61.36</v>
      </c>
      <c r="L31" s="25">
        <f>ROUND(F31/C31*100,2)</f>
        <v>60.87</v>
      </c>
      <c r="M31" s="26">
        <f>ROUND(G31/D31*100,2)</f>
        <v>61.09</v>
      </c>
    </row>
    <row r="32" spans="1:13" ht="16.5" customHeight="1">
      <c r="A32" s="16"/>
      <c r="B32" s="20"/>
      <c r="C32" s="21"/>
      <c r="D32" s="20"/>
      <c r="E32" s="21"/>
      <c r="F32" s="21"/>
      <c r="G32" s="22"/>
      <c r="H32" s="23"/>
      <c r="I32" s="21"/>
      <c r="J32" s="22"/>
      <c r="K32" s="24"/>
      <c r="L32" s="25"/>
      <c r="M32" s="26"/>
    </row>
    <row r="33" spans="1:13" ht="16.5" customHeight="1">
      <c r="A33" s="28" t="s">
        <v>33</v>
      </c>
      <c r="B33" s="17">
        <v>413752</v>
      </c>
      <c r="C33" s="17">
        <v>459724</v>
      </c>
      <c r="D33" s="17">
        <v>873476</v>
      </c>
      <c r="E33" s="17">
        <v>275790</v>
      </c>
      <c r="F33" s="17">
        <v>304374</v>
      </c>
      <c r="G33" s="17">
        <v>580164</v>
      </c>
      <c r="H33" s="17">
        <v>137962</v>
      </c>
      <c r="I33" s="17">
        <v>155350</v>
      </c>
      <c r="J33" s="17">
        <v>293312</v>
      </c>
      <c r="K33" s="18" t="s">
        <v>128</v>
      </c>
      <c r="L33" s="18" t="s">
        <v>129</v>
      </c>
      <c r="M33" s="19" t="s">
        <v>130</v>
      </c>
    </row>
    <row r="34" spans="1:13" ht="16.5" customHeight="1">
      <c r="A34" s="16" t="s">
        <v>1</v>
      </c>
      <c r="B34" s="17">
        <v>1694305</v>
      </c>
      <c r="C34" s="17">
        <v>1959323</v>
      </c>
      <c r="D34" s="17">
        <v>3653628</v>
      </c>
      <c r="E34" s="17">
        <v>980729</v>
      </c>
      <c r="F34" s="17">
        <v>1131036</v>
      </c>
      <c r="G34" s="17">
        <v>2111765</v>
      </c>
      <c r="H34" s="17">
        <v>713576</v>
      </c>
      <c r="I34" s="17">
        <v>828287</v>
      </c>
      <c r="J34" s="17">
        <v>1541863</v>
      </c>
      <c r="K34" s="18" t="s">
        <v>125</v>
      </c>
      <c r="L34" s="18" t="s">
        <v>126</v>
      </c>
      <c r="M34" s="19" t="s">
        <v>127</v>
      </c>
    </row>
    <row r="35" spans="1:13" ht="16.5" customHeight="1" thickBot="1">
      <c r="A35" s="29" t="s">
        <v>2</v>
      </c>
      <c r="B35" s="30">
        <f>SUM(B33:B34)</f>
        <v>2108057</v>
      </c>
      <c r="C35" s="31">
        <f>SUM(C33:C34)</f>
        <v>2419047</v>
      </c>
      <c r="D35" s="30">
        <f>SUM(B35:C35)</f>
        <v>4527104</v>
      </c>
      <c r="E35" s="31">
        <f>SUM(E33:E34)</f>
        <v>1256519</v>
      </c>
      <c r="F35" s="31">
        <f>SUM(F33:F34)</f>
        <v>1435410</v>
      </c>
      <c r="G35" s="32">
        <f>SUM(E35:F35)</f>
        <v>2691929</v>
      </c>
      <c r="H35" s="33">
        <f>SUM(H33:H34)</f>
        <v>851538</v>
      </c>
      <c r="I35" s="31">
        <f>SUM(I33:I34)</f>
        <v>983637</v>
      </c>
      <c r="J35" s="32">
        <f>SUM(H35:I35)</f>
        <v>1835175</v>
      </c>
      <c r="K35" s="34">
        <f>ROUND(E35/B35*100,2)</f>
        <v>59.61</v>
      </c>
      <c r="L35" s="35">
        <f>ROUND(F35/C35*100,2)</f>
        <v>59.34</v>
      </c>
      <c r="M35" s="36">
        <f>ROUND(G35/D35*100,2)</f>
        <v>59.46</v>
      </c>
    </row>
  </sheetData>
  <sheetProtection/>
  <mergeCells count="7">
    <mergeCell ref="A1:E2"/>
    <mergeCell ref="H4:J4"/>
    <mergeCell ref="K4:M4"/>
    <mergeCell ref="A4:A6"/>
    <mergeCell ref="B4:D4"/>
    <mergeCell ref="E4:G4"/>
    <mergeCell ref="L3:M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  <ignoredErrors>
    <ignoredError sqref="D30:D32 D28 G28 G30:G32 D35 G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6.75390625" style="2" customWidth="1"/>
    <col min="2" max="5" width="15.625" style="2" customWidth="1"/>
    <col min="6" max="6" width="13.625" style="2" customWidth="1"/>
    <col min="7" max="8" width="10.625" style="2" customWidth="1"/>
    <col min="9" max="9" width="12.625" style="2" customWidth="1"/>
    <col min="10" max="12" width="10.625" style="2" customWidth="1"/>
    <col min="13" max="13" width="7.125" style="2" customWidth="1"/>
    <col min="14" max="14" width="6.625" style="2" customWidth="1"/>
    <col min="15" max="15" width="7.00390625" style="2" customWidth="1"/>
    <col min="16" max="16384" width="9.00390625" style="2" customWidth="1"/>
  </cols>
  <sheetData>
    <row r="1" spans="1:15" ht="13.5" customHeight="1">
      <c r="A1" s="90" t="s">
        <v>56</v>
      </c>
      <c r="B1" s="90"/>
      <c r="C1" s="90"/>
      <c r="O1" s="37"/>
    </row>
    <row r="2" spans="1:15" ht="14.25" customHeight="1" thickBot="1">
      <c r="A2" s="91"/>
      <c r="B2" s="91"/>
      <c r="C2" s="91"/>
      <c r="M2" s="80" t="s">
        <v>62</v>
      </c>
      <c r="N2" s="80"/>
      <c r="O2" s="80"/>
    </row>
    <row r="3" spans="1:15" ht="15" customHeight="1">
      <c r="A3" s="70" t="s">
        <v>3</v>
      </c>
      <c r="B3" s="38">
        <v>1</v>
      </c>
      <c r="C3" s="38">
        <v>2</v>
      </c>
      <c r="D3" s="38">
        <v>3</v>
      </c>
      <c r="E3" s="39">
        <v>4</v>
      </c>
      <c r="F3" s="75" t="s">
        <v>57</v>
      </c>
      <c r="G3" s="75" t="s">
        <v>58</v>
      </c>
      <c r="H3" s="75" t="s">
        <v>59</v>
      </c>
      <c r="I3" s="77" t="s">
        <v>34</v>
      </c>
      <c r="J3" s="77" t="s">
        <v>35</v>
      </c>
      <c r="K3" s="77" t="s">
        <v>36</v>
      </c>
      <c r="L3" s="77" t="s">
        <v>37</v>
      </c>
      <c r="M3" s="81" t="s">
        <v>38</v>
      </c>
      <c r="N3" s="81"/>
      <c r="O3" s="82"/>
    </row>
    <row r="4" spans="1:15" ht="17.25" customHeight="1">
      <c r="A4" s="71"/>
      <c r="B4" s="40"/>
      <c r="C4" s="41"/>
      <c r="D4" s="41" t="s">
        <v>44</v>
      </c>
      <c r="E4" s="42"/>
      <c r="F4" s="76"/>
      <c r="G4" s="76"/>
      <c r="H4" s="76"/>
      <c r="I4" s="78"/>
      <c r="J4" s="78"/>
      <c r="K4" s="78"/>
      <c r="L4" s="78"/>
      <c r="M4" s="83"/>
      <c r="N4" s="83"/>
      <c r="O4" s="84"/>
    </row>
    <row r="5" spans="1:15" ht="17.25" customHeight="1">
      <c r="A5" s="71"/>
      <c r="B5" s="43" t="s">
        <v>60</v>
      </c>
      <c r="C5" s="44" t="s">
        <v>48</v>
      </c>
      <c r="D5" s="44" t="s">
        <v>46</v>
      </c>
      <c r="E5" s="44" t="s">
        <v>61</v>
      </c>
      <c r="F5" s="76"/>
      <c r="G5" s="76"/>
      <c r="H5" s="76"/>
      <c r="I5" s="79"/>
      <c r="J5" s="79"/>
      <c r="K5" s="79"/>
      <c r="L5" s="79"/>
      <c r="M5" s="79" t="s">
        <v>39</v>
      </c>
      <c r="N5" s="79" t="s">
        <v>40</v>
      </c>
      <c r="O5" s="87" t="s">
        <v>41</v>
      </c>
    </row>
    <row r="6" spans="1:15" ht="17.25" customHeight="1">
      <c r="A6" s="71"/>
      <c r="B6" s="3" t="s">
        <v>43</v>
      </c>
      <c r="C6" s="3" t="s">
        <v>47</v>
      </c>
      <c r="D6" s="3" t="s">
        <v>43</v>
      </c>
      <c r="E6" s="3" t="s">
        <v>43</v>
      </c>
      <c r="F6" s="76"/>
      <c r="G6" s="76"/>
      <c r="H6" s="76"/>
      <c r="I6" s="79"/>
      <c r="J6" s="79"/>
      <c r="K6" s="79"/>
      <c r="L6" s="79"/>
      <c r="M6" s="85"/>
      <c r="N6" s="85"/>
      <c r="O6" s="88"/>
    </row>
    <row r="7" spans="1:15" ht="16.5" customHeight="1">
      <c r="A7" s="72"/>
      <c r="B7" s="4" t="s">
        <v>42</v>
      </c>
      <c r="C7" s="4" t="s">
        <v>42</v>
      </c>
      <c r="D7" s="4" t="s">
        <v>42</v>
      </c>
      <c r="E7" s="4" t="s">
        <v>42</v>
      </c>
      <c r="F7" s="1" t="s">
        <v>49</v>
      </c>
      <c r="G7" s="1" t="s">
        <v>50</v>
      </c>
      <c r="H7" s="1" t="s">
        <v>51</v>
      </c>
      <c r="I7" s="1" t="s">
        <v>49</v>
      </c>
      <c r="J7" s="1" t="s">
        <v>52</v>
      </c>
      <c r="K7" s="1" t="s">
        <v>53</v>
      </c>
      <c r="L7" s="1" t="s">
        <v>54</v>
      </c>
      <c r="M7" s="86"/>
      <c r="N7" s="86"/>
      <c r="O7" s="89"/>
    </row>
    <row r="8" spans="1:15" ht="15.75" customHeight="1">
      <c r="A8" s="16" t="s">
        <v>13</v>
      </c>
      <c r="B8" s="45">
        <v>25</v>
      </c>
      <c r="C8" s="45">
        <v>50</v>
      </c>
      <c r="D8" s="45">
        <v>757</v>
      </c>
      <c r="E8" s="45">
        <v>216</v>
      </c>
      <c r="F8" s="45">
        <v>1048</v>
      </c>
      <c r="G8" s="45">
        <v>0</v>
      </c>
      <c r="H8" s="45">
        <v>0</v>
      </c>
      <c r="I8" s="45">
        <v>1048</v>
      </c>
      <c r="J8" s="45">
        <v>13</v>
      </c>
      <c r="K8" s="45">
        <v>1061</v>
      </c>
      <c r="L8" s="45">
        <v>1061</v>
      </c>
      <c r="M8" s="45">
        <v>0</v>
      </c>
      <c r="N8" s="45">
        <v>0</v>
      </c>
      <c r="O8" s="46">
        <v>0</v>
      </c>
    </row>
    <row r="9" spans="1:15" ht="15.75" customHeight="1">
      <c r="A9" s="16" t="s">
        <v>14</v>
      </c>
      <c r="B9" s="45">
        <v>41</v>
      </c>
      <c r="C9" s="45">
        <v>113</v>
      </c>
      <c r="D9" s="45">
        <v>1260</v>
      </c>
      <c r="E9" s="45">
        <v>350</v>
      </c>
      <c r="F9" s="45">
        <v>1764</v>
      </c>
      <c r="G9" s="45">
        <v>0</v>
      </c>
      <c r="H9" s="45">
        <v>0</v>
      </c>
      <c r="I9" s="45">
        <v>1764</v>
      </c>
      <c r="J9" s="45">
        <v>16</v>
      </c>
      <c r="K9" s="45">
        <v>1780</v>
      </c>
      <c r="L9" s="45">
        <v>1780</v>
      </c>
      <c r="M9" s="45">
        <v>0</v>
      </c>
      <c r="N9" s="45">
        <v>0</v>
      </c>
      <c r="O9" s="46">
        <v>0</v>
      </c>
    </row>
    <row r="10" spans="1:15" ht="15.75" customHeight="1">
      <c r="A10" s="16" t="s">
        <v>15</v>
      </c>
      <c r="B10" s="45">
        <v>54</v>
      </c>
      <c r="C10" s="45">
        <v>130</v>
      </c>
      <c r="D10" s="45">
        <v>1245</v>
      </c>
      <c r="E10" s="45">
        <v>396</v>
      </c>
      <c r="F10" s="45">
        <v>1825</v>
      </c>
      <c r="G10" s="45">
        <v>0</v>
      </c>
      <c r="H10" s="45">
        <v>0</v>
      </c>
      <c r="I10" s="45">
        <v>1825</v>
      </c>
      <c r="J10" s="45">
        <v>24</v>
      </c>
      <c r="K10" s="45">
        <v>1849</v>
      </c>
      <c r="L10" s="45">
        <v>1849</v>
      </c>
      <c r="M10" s="45">
        <v>0</v>
      </c>
      <c r="N10" s="45">
        <v>0</v>
      </c>
      <c r="O10" s="46">
        <v>0</v>
      </c>
    </row>
    <row r="11" spans="1:15" ht="15.75" customHeight="1">
      <c r="A11" s="16" t="s">
        <v>16</v>
      </c>
      <c r="B11" s="45">
        <v>56</v>
      </c>
      <c r="C11" s="45">
        <v>181</v>
      </c>
      <c r="D11" s="45">
        <v>2341</v>
      </c>
      <c r="E11" s="45">
        <v>649</v>
      </c>
      <c r="F11" s="45">
        <v>3227</v>
      </c>
      <c r="G11" s="45">
        <v>0</v>
      </c>
      <c r="H11" s="45">
        <v>0</v>
      </c>
      <c r="I11" s="45">
        <v>3227</v>
      </c>
      <c r="J11" s="45">
        <v>32</v>
      </c>
      <c r="K11" s="45">
        <v>3259</v>
      </c>
      <c r="L11" s="45">
        <v>3259</v>
      </c>
      <c r="M11" s="45">
        <v>0</v>
      </c>
      <c r="N11" s="45">
        <v>0</v>
      </c>
      <c r="O11" s="46">
        <v>0</v>
      </c>
    </row>
    <row r="12" spans="1:15" ht="15.75" customHeight="1">
      <c r="A12" s="16" t="s">
        <v>17</v>
      </c>
      <c r="B12" s="45">
        <v>71</v>
      </c>
      <c r="C12" s="45">
        <v>171</v>
      </c>
      <c r="D12" s="45">
        <v>1789</v>
      </c>
      <c r="E12" s="45">
        <v>542</v>
      </c>
      <c r="F12" s="45">
        <v>2573</v>
      </c>
      <c r="G12" s="45">
        <v>0</v>
      </c>
      <c r="H12" s="45">
        <v>0</v>
      </c>
      <c r="I12" s="45">
        <v>2573</v>
      </c>
      <c r="J12" s="45">
        <v>23</v>
      </c>
      <c r="K12" s="45">
        <v>2596</v>
      </c>
      <c r="L12" s="45">
        <v>2596</v>
      </c>
      <c r="M12" s="45">
        <v>0</v>
      </c>
      <c r="N12" s="45">
        <v>0</v>
      </c>
      <c r="O12" s="46">
        <v>0</v>
      </c>
    </row>
    <row r="13" spans="1:15" ht="15.75" customHeight="1">
      <c r="A13" s="16" t="s">
        <v>18</v>
      </c>
      <c r="B13" s="45">
        <v>33</v>
      </c>
      <c r="C13" s="45">
        <v>45</v>
      </c>
      <c r="D13" s="45">
        <v>1094</v>
      </c>
      <c r="E13" s="45">
        <v>263</v>
      </c>
      <c r="F13" s="45">
        <v>1435</v>
      </c>
      <c r="G13" s="45">
        <v>0</v>
      </c>
      <c r="H13" s="45">
        <v>0</v>
      </c>
      <c r="I13" s="45">
        <v>1435</v>
      </c>
      <c r="J13" s="45">
        <v>18</v>
      </c>
      <c r="K13" s="45">
        <v>1453</v>
      </c>
      <c r="L13" s="45">
        <v>1453</v>
      </c>
      <c r="M13" s="45">
        <v>0</v>
      </c>
      <c r="N13" s="45">
        <v>0</v>
      </c>
      <c r="O13" s="46">
        <v>0</v>
      </c>
    </row>
    <row r="14" spans="1:15" ht="15.75" customHeight="1">
      <c r="A14" s="16" t="s">
        <v>19</v>
      </c>
      <c r="B14" s="45">
        <v>20</v>
      </c>
      <c r="C14" s="45">
        <v>71</v>
      </c>
      <c r="D14" s="45">
        <v>745</v>
      </c>
      <c r="E14" s="45">
        <v>192</v>
      </c>
      <c r="F14" s="45">
        <v>1028</v>
      </c>
      <c r="G14" s="45">
        <v>0</v>
      </c>
      <c r="H14" s="45">
        <v>0</v>
      </c>
      <c r="I14" s="45">
        <v>1028</v>
      </c>
      <c r="J14" s="45">
        <v>7</v>
      </c>
      <c r="K14" s="45">
        <v>1035</v>
      </c>
      <c r="L14" s="45">
        <v>1035</v>
      </c>
      <c r="M14" s="45">
        <v>0</v>
      </c>
      <c r="N14" s="45">
        <v>0</v>
      </c>
      <c r="O14" s="46">
        <v>0</v>
      </c>
    </row>
    <row r="15" spans="1:15" ht="15.75" customHeight="1">
      <c r="A15" s="16" t="s">
        <v>20</v>
      </c>
      <c r="B15" s="45">
        <v>43</v>
      </c>
      <c r="C15" s="45">
        <v>50</v>
      </c>
      <c r="D15" s="45">
        <v>1094</v>
      </c>
      <c r="E15" s="45">
        <v>334</v>
      </c>
      <c r="F15" s="45">
        <v>1521</v>
      </c>
      <c r="G15" s="45">
        <v>0</v>
      </c>
      <c r="H15" s="45">
        <v>0</v>
      </c>
      <c r="I15" s="45">
        <v>1521</v>
      </c>
      <c r="J15" s="45">
        <v>16</v>
      </c>
      <c r="K15" s="45">
        <v>1537</v>
      </c>
      <c r="L15" s="45">
        <v>1537</v>
      </c>
      <c r="M15" s="45">
        <v>0</v>
      </c>
      <c r="N15" s="45">
        <v>0</v>
      </c>
      <c r="O15" s="46">
        <v>0</v>
      </c>
    </row>
    <row r="16" spans="1:15" ht="15.75" customHeight="1">
      <c r="A16" s="16" t="s">
        <v>21</v>
      </c>
      <c r="B16" s="45">
        <v>34</v>
      </c>
      <c r="C16" s="45">
        <v>59</v>
      </c>
      <c r="D16" s="45">
        <v>1689</v>
      </c>
      <c r="E16" s="45">
        <v>308</v>
      </c>
      <c r="F16" s="45">
        <v>2090</v>
      </c>
      <c r="G16" s="45">
        <v>0</v>
      </c>
      <c r="H16" s="45">
        <v>0</v>
      </c>
      <c r="I16" s="45">
        <v>2090</v>
      </c>
      <c r="J16" s="45">
        <v>23</v>
      </c>
      <c r="K16" s="45">
        <v>2113</v>
      </c>
      <c r="L16" s="45">
        <v>2113</v>
      </c>
      <c r="M16" s="45">
        <v>0</v>
      </c>
      <c r="N16" s="45">
        <v>0</v>
      </c>
      <c r="O16" s="46">
        <v>0</v>
      </c>
    </row>
    <row r="17" spans="1:15" ht="15.75" customHeight="1">
      <c r="A17" s="16" t="s">
        <v>22</v>
      </c>
      <c r="B17" s="45">
        <v>167</v>
      </c>
      <c r="C17" s="45">
        <v>541</v>
      </c>
      <c r="D17" s="45">
        <v>5393</v>
      </c>
      <c r="E17" s="45">
        <v>1560</v>
      </c>
      <c r="F17" s="45">
        <v>7661</v>
      </c>
      <c r="G17" s="45">
        <v>0</v>
      </c>
      <c r="H17" s="45">
        <v>0</v>
      </c>
      <c r="I17" s="45">
        <v>7661</v>
      </c>
      <c r="J17" s="45">
        <v>104</v>
      </c>
      <c r="K17" s="45">
        <v>7765</v>
      </c>
      <c r="L17" s="45">
        <v>7768</v>
      </c>
      <c r="M17" s="45">
        <v>0</v>
      </c>
      <c r="N17" s="45">
        <v>3</v>
      </c>
      <c r="O17" s="46">
        <v>0</v>
      </c>
    </row>
    <row r="18" spans="1:15" ht="15.75" customHeight="1">
      <c r="A18" s="16" t="s">
        <v>23</v>
      </c>
      <c r="B18" s="45">
        <v>51</v>
      </c>
      <c r="C18" s="45">
        <v>116</v>
      </c>
      <c r="D18" s="45">
        <v>2602</v>
      </c>
      <c r="E18" s="45">
        <v>724</v>
      </c>
      <c r="F18" s="45">
        <v>3493</v>
      </c>
      <c r="G18" s="45">
        <v>0</v>
      </c>
      <c r="H18" s="45">
        <v>0</v>
      </c>
      <c r="I18" s="45">
        <v>3493</v>
      </c>
      <c r="J18" s="45">
        <v>10</v>
      </c>
      <c r="K18" s="45">
        <v>3503</v>
      </c>
      <c r="L18" s="45">
        <v>3503</v>
      </c>
      <c r="M18" s="45">
        <v>0</v>
      </c>
      <c r="N18" s="45">
        <v>0</v>
      </c>
      <c r="O18" s="46">
        <v>0</v>
      </c>
    </row>
    <row r="19" spans="1:15" ht="15.75" customHeight="1">
      <c r="A19" s="16" t="s">
        <v>24</v>
      </c>
      <c r="B19" s="45">
        <v>166</v>
      </c>
      <c r="C19" s="45">
        <v>355</v>
      </c>
      <c r="D19" s="45">
        <v>5521</v>
      </c>
      <c r="E19" s="45">
        <v>1182</v>
      </c>
      <c r="F19" s="45">
        <v>7224</v>
      </c>
      <c r="G19" s="45">
        <v>0</v>
      </c>
      <c r="H19" s="45">
        <v>0</v>
      </c>
      <c r="I19" s="45">
        <v>7224</v>
      </c>
      <c r="J19" s="45">
        <v>49</v>
      </c>
      <c r="K19" s="45">
        <v>7273</v>
      </c>
      <c r="L19" s="45">
        <v>7273</v>
      </c>
      <c r="M19" s="45">
        <v>0</v>
      </c>
      <c r="N19" s="45">
        <v>0</v>
      </c>
      <c r="O19" s="46">
        <v>0</v>
      </c>
    </row>
    <row r="20" spans="1:15" ht="15.75" customHeight="1">
      <c r="A20" s="16" t="s">
        <v>25</v>
      </c>
      <c r="B20" s="45">
        <v>26</v>
      </c>
      <c r="C20" s="45">
        <v>44</v>
      </c>
      <c r="D20" s="45">
        <v>929</v>
      </c>
      <c r="E20" s="45">
        <v>194</v>
      </c>
      <c r="F20" s="45">
        <v>1193</v>
      </c>
      <c r="G20" s="45">
        <v>0</v>
      </c>
      <c r="H20" s="45">
        <v>0</v>
      </c>
      <c r="I20" s="45">
        <v>1193</v>
      </c>
      <c r="J20" s="45">
        <v>5</v>
      </c>
      <c r="K20" s="45">
        <v>1198</v>
      </c>
      <c r="L20" s="45">
        <v>1198</v>
      </c>
      <c r="M20" s="45">
        <v>0</v>
      </c>
      <c r="N20" s="45">
        <v>0</v>
      </c>
      <c r="O20" s="46">
        <v>0</v>
      </c>
    </row>
    <row r="21" spans="1:15" ht="15.75" customHeight="1">
      <c r="A21" s="16" t="s">
        <v>26</v>
      </c>
      <c r="B21" s="45">
        <v>14</v>
      </c>
      <c r="C21" s="45">
        <v>18</v>
      </c>
      <c r="D21" s="45">
        <v>576</v>
      </c>
      <c r="E21" s="45">
        <v>132</v>
      </c>
      <c r="F21" s="45">
        <v>740</v>
      </c>
      <c r="G21" s="45">
        <v>0</v>
      </c>
      <c r="H21" s="45">
        <v>0</v>
      </c>
      <c r="I21" s="45">
        <v>740</v>
      </c>
      <c r="J21" s="45">
        <v>4</v>
      </c>
      <c r="K21" s="45">
        <v>744</v>
      </c>
      <c r="L21" s="45">
        <v>744</v>
      </c>
      <c r="M21" s="45">
        <v>0</v>
      </c>
      <c r="N21" s="45">
        <v>0</v>
      </c>
      <c r="O21" s="46">
        <v>0</v>
      </c>
    </row>
    <row r="22" spans="1:15" ht="15.75" customHeight="1">
      <c r="A22" s="16" t="s">
        <v>27</v>
      </c>
      <c r="B22" s="45">
        <v>23</v>
      </c>
      <c r="C22" s="45">
        <v>41</v>
      </c>
      <c r="D22" s="45">
        <v>1159</v>
      </c>
      <c r="E22" s="45">
        <v>240</v>
      </c>
      <c r="F22" s="45">
        <v>1463</v>
      </c>
      <c r="G22" s="45">
        <v>0</v>
      </c>
      <c r="H22" s="45">
        <v>0</v>
      </c>
      <c r="I22" s="45">
        <v>1463</v>
      </c>
      <c r="J22" s="45">
        <v>7</v>
      </c>
      <c r="K22" s="45">
        <v>1470</v>
      </c>
      <c r="L22" s="45">
        <v>1470</v>
      </c>
      <c r="M22" s="45">
        <v>0</v>
      </c>
      <c r="N22" s="45">
        <v>0</v>
      </c>
      <c r="O22" s="46">
        <v>0</v>
      </c>
    </row>
    <row r="23" spans="1:15" ht="15.75" customHeight="1">
      <c r="A23" s="16" t="s">
        <v>28</v>
      </c>
      <c r="B23" s="45">
        <v>47</v>
      </c>
      <c r="C23" s="45">
        <v>88</v>
      </c>
      <c r="D23" s="45">
        <v>1543</v>
      </c>
      <c r="E23" s="45">
        <v>279</v>
      </c>
      <c r="F23" s="45">
        <v>1957</v>
      </c>
      <c r="G23" s="45">
        <v>0</v>
      </c>
      <c r="H23" s="45">
        <v>0</v>
      </c>
      <c r="I23" s="45">
        <v>1957</v>
      </c>
      <c r="J23" s="45">
        <v>15</v>
      </c>
      <c r="K23" s="45">
        <v>1972</v>
      </c>
      <c r="L23" s="45">
        <v>1972</v>
      </c>
      <c r="M23" s="45">
        <v>0</v>
      </c>
      <c r="N23" s="45">
        <v>0</v>
      </c>
      <c r="O23" s="46">
        <v>0</v>
      </c>
    </row>
    <row r="24" spans="1:15" ht="15.75" customHeight="1">
      <c r="A24" s="16" t="s">
        <v>29</v>
      </c>
      <c r="B24" s="45">
        <v>38</v>
      </c>
      <c r="C24" s="45">
        <v>180</v>
      </c>
      <c r="D24" s="45">
        <v>1481</v>
      </c>
      <c r="E24" s="45">
        <v>414</v>
      </c>
      <c r="F24" s="45">
        <v>2113</v>
      </c>
      <c r="G24" s="45">
        <v>0</v>
      </c>
      <c r="H24" s="45">
        <v>0</v>
      </c>
      <c r="I24" s="45">
        <v>2113</v>
      </c>
      <c r="J24" s="45">
        <v>20</v>
      </c>
      <c r="K24" s="45">
        <v>2133</v>
      </c>
      <c r="L24" s="45">
        <v>2133</v>
      </c>
      <c r="M24" s="45">
        <v>0</v>
      </c>
      <c r="N24" s="45">
        <v>0</v>
      </c>
      <c r="O24" s="46">
        <v>0</v>
      </c>
    </row>
    <row r="25" spans="1:15" ht="15.75" customHeight="1">
      <c r="A25" s="16" t="s">
        <v>30</v>
      </c>
      <c r="B25" s="45">
        <v>228</v>
      </c>
      <c r="C25" s="45">
        <v>710</v>
      </c>
      <c r="D25" s="45">
        <v>6350</v>
      </c>
      <c r="E25" s="45">
        <v>2227</v>
      </c>
      <c r="F25" s="45">
        <v>9515</v>
      </c>
      <c r="G25" s="45">
        <v>0</v>
      </c>
      <c r="H25" s="45">
        <v>0</v>
      </c>
      <c r="I25" s="45">
        <v>9515</v>
      </c>
      <c r="J25" s="45">
        <v>78</v>
      </c>
      <c r="K25" s="45">
        <v>9593</v>
      </c>
      <c r="L25" s="45">
        <v>9593</v>
      </c>
      <c r="M25" s="45">
        <v>0</v>
      </c>
      <c r="N25" s="45">
        <v>0</v>
      </c>
      <c r="O25" s="46">
        <v>0</v>
      </c>
    </row>
    <row r="26" spans="1:15" ht="15.75" customHeight="1">
      <c r="A26" s="16" t="s">
        <v>31</v>
      </c>
      <c r="B26" s="45">
        <v>18</v>
      </c>
      <c r="C26" s="45">
        <v>55</v>
      </c>
      <c r="D26" s="45">
        <v>514</v>
      </c>
      <c r="E26" s="45">
        <v>177</v>
      </c>
      <c r="F26" s="45">
        <v>764</v>
      </c>
      <c r="G26" s="45">
        <v>0</v>
      </c>
      <c r="H26" s="45">
        <v>0</v>
      </c>
      <c r="I26" s="45">
        <v>764</v>
      </c>
      <c r="J26" s="45">
        <v>10</v>
      </c>
      <c r="K26" s="45">
        <v>774</v>
      </c>
      <c r="L26" s="45">
        <v>774</v>
      </c>
      <c r="M26" s="45">
        <v>0</v>
      </c>
      <c r="N26" s="45">
        <v>0</v>
      </c>
      <c r="O26" s="46">
        <v>0</v>
      </c>
    </row>
    <row r="27" spans="1:15" ht="15.75" customHeight="1">
      <c r="A27" s="16"/>
      <c r="B27" s="45"/>
      <c r="C27" s="45"/>
      <c r="D27" s="45"/>
      <c r="E27" s="45"/>
      <c r="F27" s="47"/>
      <c r="G27" s="48" t="s">
        <v>63</v>
      </c>
      <c r="H27" s="48" t="s">
        <v>63</v>
      </c>
      <c r="I27" s="47"/>
      <c r="J27" s="21"/>
      <c r="K27" s="21"/>
      <c r="L27" s="21"/>
      <c r="M27" s="21"/>
      <c r="N27" s="21"/>
      <c r="O27" s="49"/>
    </row>
    <row r="28" spans="1:15" ht="15.75" customHeight="1">
      <c r="A28" s="16" t="s">
        <v>32</v>
      </c>
      <c r="B28" s="50">
        <f>SUM(B8:B27)</f>
        <v>1155</v>
      </c>
      <c r="C28" s="51">
        <f>SUM(C8:C26)</f>
        <v>3018</v>
      </c>
      <c r="D28" s="51">
        <f>SUM(D8:D26)</f>
        <v>38082</v>
      </c>
      <c r="E28" s="51">
        <f aca="true" t="shared" si="0" ref="E28:O28">SUM(E8:E26)</f>
        <v>10379</v>
      </c>
      <c r="F28" s="47">
        <f t="shared" si="0"/>
        <v>52634</v>
      </c>
      <c r="G28" s="48" t="s">
        <v>63</v>
      </c>
      <c r="H28" s="48" t="s">
        <v>63</v>
      </c>
      <c r="I28" s="47">
        <f t="shared" si="0"/>
        <v>52634</v>
      </c>
      <c r="J28" s="52">
        <f t="shared" si="0"/>
        <v>474</v>
      </c>
      <c r="K28" s="52">
        <f t="shared" si="0"/>
        <v>53108</v>
      </c>
      <c r="L28" s="21">
        <f t="shared" si="0"/>
        <v>53111</v>
      </c>
      <c r="M28" s="21">
        <f t="shared" si="0"/>
        <v>0</v>
      </c>
      <c r="N28" s="21">
        <f t="shared" si="0"/>
        <v>3</v>
      </c>
      <c r="O28" s="49">
        <f t="shared" si="0"/>
        <v>0</v>
      </c>
    </row>
    <row r="29" spans="1:15" ht="15.75" customHeight="1">
      <c r="A29" s="16"/>
      <c r="B29" s="53"/>
      <c r="C29" s="54"/>
      <c r="D29" s="54"/>
      <c r="E29" s="54"/>
      <c r="F29" s="47"/>
      <c r="G29" s="48" t="s">
        <v>63</v>
      </c>
      <c r="H29" s="48" t="s">
        <v>63</v>
      </c>
      <c r="I29" s="47"/>
      <c r="J29" s="21"/>
      <c r="K29" s="21"/>
      <c r="L29" s="21"/>
      <c r="M29" s="21"/>
      <c r="N29" s="21"/>
      <c r="O29" s="49"/>
    </row>
    <row r="30" spans="1:15" ht="15.75" customHeight="1">
      <c r="A30" s="16" t="s">
        <v>0</v>
      </c>
      <c r="B30" s="45">
        <v>1562</v>
      </c>
      <c r="C30" s="45">
        <v>5933</v>
      </c>
      <c r="D30" s="45">
        <v>40750</v>
      </c>
      <c r="E30" s="45">
        <v>17724</v>
      </c>
      <c r="F30" s="45">
        <v>65969</v>
      </c>
      <c r="G30" s="45">
        <v>0</v>
      </c>
      <c r="H30" s="45">
        <v>0</v>
      </c>
      <c r="I30" s="45">
        <v>65969</v>
      </c>
      <c r="J30" s="45">
        <v>743</v>
      </c>
      <c r="K30" s="45">
        <v>66712</v>
      </c>
      <c r="L30" s="45">
        <v>66712</v>
      </c>
      <c r="M30" s="45">
        <v>0</v>
      </c>
      <c r="N30" s="45">
        <v>0</v>
      </c>
      <c r="O30" s="46">
        <v>0</v>
      </c>
    </row>
    <row r="31" spans="1:15" ht="15.75" customHeight="1">
      <c r="A31" s="16"/>
      <c r="B31" s="53"/>
      <c r="C31" s="54"/>
      <c r="D31" s="54"/>
      <c r="E31" s="54"/>
      <c r="F31" s="47"/>
      <c r="G31" s="48" t="s">
        <v>63</v>
      </c>
      <c r="H31" s="48" t="s">
        <v>63</v>
      </c>
      <c r="I31" s="47"/>
      <c r="J31" s="21"/>
      <c r="K31" s="21"/>
      <c r="L31" s="21"/>
      <c r="M31" s="21"/>
      <c r="N31" s="21"/>
      <c r="O31" s="49"/>
    </row>
    <row r="32" spans="1:15" ht="15.75" customHeight="1">
      <c r="A32" s="16" t="s">
        <v>64</v>
      </c>
      <c r="B32" s="50">
        <f>SUM(B28,B30)</f>
        <v>2717</v>
      </c>
      <c r="C32" s="50">
        <f>SUM(C28,C30)</f>
        <v>8951</v>
      </c>
      <c r="D32" s="50">
        <f>SUM(D28,D30)</f>
        <v>78832</v>
      </c>
      <c r="E32" s="50">
        <f>SUM(E28,E30)</f>
        <v>28103</v>
      </c>
      <c r="F32" s="50">
        <f>SUM(F28,F30)</f>
        <v>118603</v>
      </c>
      <c r="G32" s="48" t="s">
        <v>63</v>
      </c>
      <c r="H32" s="48" t="s">
        <v>63</v>
      </c>
      <c r="I32" s="47">
        <f aca="true" t="shared" si="1" ref="I32:O32">SUM(I28,I30)</f>
        <v>118603</v>
      </c>
      <c r="J32" s="52">
        <f t="shared" si="1"/>
        <v>1217</v>
      </c>
      <c r="K32" s="52">
        <f t="shared" si="1"/>
        <v>119820</v>
      </c>
      <c r="L32" s="52">
        <f t="shared" si="1"/>
        <v>119823</v>
      </c>
      <c r="M32" s="52">
        <f t="shared" si="1"/>
        <v>0</v>
      </c>
      <c r="N32" s="52">
        <f t="shared" si="1"/>
        <v>3</v>
      </c>
      <c r="O32" s="55">
        <f t="shared" si="1"/>
        <v>0</v>
      </c>
    </row>
    <row r="33" spans="1:15" ht="15.75" customHeight="1">
      <c r="A33" s="16"/>
      <c r="B33" s="50"/>
      <c r="C33" s="51"/>
      <c r="D33" s="51"/>
      <c r="E33" s="51"/>
      <c r="F33" s="47"/>
      <c r="G33" s="48" t="s">
        <v>63</v>
      </c>
      <c r="H33" s="48" t="s">
        <v>63</v>
      </c>
      <c r="I33" s="47"/>
      <c r="J33" s="21"/>
      <c r="K33" s="21"/>
      <c r="L33" s="21"/>
      <c r="M33" s="21"/>
      <c r="N33" s="21"/>
      <c r="O33" s="49"/>
    </row>
    <row r="34" spans="1:15" ht="15.75" customHeight="1">
      <c r="A34" s="16" t="s">
        <v>33</v>
      </c>
      <c r="B34" s="45">
        <v>14736</v>
      </c>
      <c r="C34" s="45">
        <v>25868</v>
      </c>
      <c r="D34" s="45">
        <v>420018</v>
      </c>
      <c r="E34" s="45">
        <v>113909</v>
      </c>
      <c r="F34" s="45">
        <v>574531</v>
      </c>
      <c r="G34" s="45">
        <v>0</v>
      </c>
      <c r="H34" s="45">
        <v>0</v>
      </c>
      <c r="I34" s="45">
        <v>574531</v>
      </c>
      <c r="J34" s="45">
        <v>5621</v>
      </c>
      <c r="K34" s="45">
        <v>580152</v>
      </c>
      <c r="L34" s="45">
        <v>580164</v>
      </c>
      <c r="M34" s="45">
        <v>2</v>
      </c>
      <c r="N34" s="45">
        <v>10</v>
      </c>
      <c r="O34" s="56">
        <v>0</v>
      </c>
    </row>
    <row r="35" spans="1:15" ht="15.75" customHeight="1">
      <c r="A35" s="16" t="s">
        <v>1</v>
      </c>
      <c r="B35" s="45">
        <v>77755</v>
      </c>
      <c r="C35" s="45">
        <v>150676</v>
      </c>
      <c r="D35" s="45">
        <v>1428486</v>
      </c>
      <c r="E35" s="45">
        <v>430410</v>
      </c>
      <c r="F35" s="45">
        <v>2087327</v>
      </c>
      <c r="G35" s="45">
        <v>0</v>
      </c>
      <c r="H35" s="45">
        <v>0</v>
      </c>
      <c r="I35" s="45">
        <v>2087327</v>
      </c>
      <c r="J35" s="45">
        <v>24343</v>
      </c>
      <c r="K35" s="45">
        <v>2111670</v>
      </c>
      <c r="L35" s="45">
        <v>2111765</v>
      </c>
      <c r="M35" s="45">
        <v>1</v>
      </c>
      <c r="N35" s="45">
        <v>95</v>
      </c>
      <c r="O35" s="46">
        <v>-1</v>
      </c>
    </row>
    <row r="36" spans="1:15" ht="15.75" customHeight="1" thickBot="1">
      <c r="A36" s="29" t="s">
        <v>2</v>
      </c>
      <c r="B36" s="57">
        <f>SUM(B34:B35)</f>
        <v>92491</v>
      </c>
      <c r="C36" s="58">
        <f>SUM(C34:C35)</f>
        <v>176544</v>
      </c>
      <c r="D36" s="58">
        <f>SUM(D34:D35)</f>
        <v>1848504</v>
      </c>
      <c r="E36" s="58">
        <f>SUM(E34:E35)</f>
        <v>544319</v>
      </c>
      <c r="F36" s="59">
        <f>SUM(F34,F35)</f>
        <v>2661858</v>
      </c>
      <c r="G36" s="60" t="s">
        <v>63</v>
      </c>
      <c r="H36" s="60" t="s">
        <v>63</v>
      </c>
      <c r="I36" s="59">
        <f>SUM(I34,I35)</f>
        <v>2661858</v>
      </c>
      <c r="J36" s="61">
        <f>SUM(J34:J35)</f>
        <v>29964</v>
      </c>
      <c r="K36" s="61">
        <f>SUM(K34,K35)</f>
        <v>2691822</v>
      </c>
      <c r="L36" s="61">
        <f>SUM(L34,L35)</f>
        <v>2691929</v>
      </c>
      <c r="M36" s="61">
        <v>3</v>
      </c>
      <c r="N36" s="61">
        <v>105</v>
      </c>
      <c r="O36" s="62">
        <v>-1</v>
      </c>
    </row>
  </sheetData>
  <sheetProtection/>
  <mergeCells count="14">
    <mergeCell ref="A1:C2"/>
    <mergeCell ref="A3:A7"/>
    <mergeCell ref="F3:F6"/>
    <mergeCell ref="L3:L6"/>
    <mergeCell ref="G3:G6"/>
    <mergeCell ref="H3:H6"/>
    <mergeCell ref="I3:I6"/>
    <mergeCell ref="J3:J6"/>
    <mergeCell ref="K3:K6"/>
    <mergeCell ref="M2:O2"/>
    <mergeCell ref="M3:O4"/>
    <mergeCell ref="M5:M7"/>
    <mergeCell ref="N5:N7"/>
    <mergeCell ref="O5:O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ignoredErrors>
    <ignoredError sqref="J3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辻口　さやか</dc:creator>
  <cp:keywords/>
  <dc:description/>
  <cp:lastModifiedBy>一宮＿直人</cp:lastModifiedBy>
  <cp:lastPrinted>2011-12-06T00:50:18Z</cp:lastPrinted>
  <dcterms:created xsi:type="dcterms:W3CDTF">2001-12-18T05:43:49Z</dcterms:created>
  <dcterms:modified xsi:type="dcterms:W3CDTF">2015-04-01T05:17:28Z</dcterms:modified>
  <cp:category/>
  <cp:version/>
  <cp:contentType/>
  <cp:contentStatus/>
</cp:coreProperties>
</file>